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WEBSITE DATA\E-ATLAS\E-ATLAS\"/>
    </mc:Choice>
  </mc:AlternateContent>
  <bookViews>
    <workbookView xWindow="0" yWindow="0" windowWidth="24000" windowHeight="8835" activeTab="4"/>
  </bookViews>
  <sheets>
    <sheet name="Kenya Seeds" sheetId="1" r:id="rId1"/>
    <sheet name="Vegetable seed" sheetId="21" r:id="rId2"/>
    <sheet name="Wheat Seed" sheetId="8" r:id="rId3"/>
    <sheet name="Maize Seed" sheetId="2" r:id="rId4"/>
    <sheet name=" Sorghum millet seed" sheetId="10" r:id="rId5"/>
    <sheet name="Rice Seed" sheetId="12" r:id="rId6"/>
    <sheet name="Sheet11" sheetId="20" r:id="rId7"/>
  </sheets>
  <calcPr calcId="15251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4" i="2"/>
</calcChain>
</file>

<file path=xl/sharedStrings.xml><?xml version="1.0" encoding="utf-8"?>
<sst xmlns="http://schemas.openxmlformats.org/spreadsheetml/2006/main" count="164" uniqueCount="61">
  <si>
    <t>Local seed prod’n</t>
  </si>
  <si>
    <t>Imports</t>
  </si>
  <si>
    <t>Exports</t>
  </si>
  <si>
    <t>Barley</t>
  </si>
  <si>
    <t>Flowers</t>
  </si>
  <si>
    <t>Maize</t>
  </si>
  <si>
    <t>Oats</t>
  </si>
  <si>
    <t>Oil crops</t>
  </si>
  <si>
    <t>Legumes</t>
  </si>
  <si>
    <t>Pastures/lawn</t>
  </si>
  <si>
    <t>Rice</t>
  </si>
  <si>
    <t>Sorghum/Millet</t>
  </si>
  <si>
    <t>Vegetables</t>
  </si>
  <si>
    <t>Local</t>
  </si>
  <si>
    <t>Wheat</t>
  </si>
  <si>
    <t>wheat</t>
  </si>
  <si>
    <t>Commodity</t>
  </si>
  <si>
    <t>NB;</t>
  </si>
  <si>
    <t>Units are in Kgs</t>
  </si>
  <si>
    <t>Export</t>
  </si>
  <si>
    <t>Year</t>
  </si>
  <si>
    <t>Local production</t>
  </si>
  <si>
    <t>Import</t>
  </si>
  <si>
    <t>Label: Chart showing quantities of maize seed produced locally</t>
  </si>
  <si>
    <t>Data source: KEPHIS</t>
  </si>
  <si>
    <t>Important Link: http://www.kephis.org/</t>
  </si>
  <si>
    <t>Chart  Showing quantities of  maize Imported.</t>
  </si>
  <si>
    <t>Label: Chart showing Quanties of maize Exported</t>
  </si>
  <si>
    <t>Local Pdn</t>
  </si>
  <si>
    <t>year</t>
  </si>
  <si>
    <t>pdn</t>
  </si>
  <si>
    <t>imports</t>
  </si>
  <si>
    <t>Label:Chart showing quantities of Sorghum and Millet Seeds Produced Locally</t>
  </si>
  <si>
    <t>Label:Chart Showing quantities of of Sorghum and Millet imported</t>
  </si>
  <si>
    <t>Label:Chart showing Quantities of Wheat Seed Exported</t>
  </si>
  <si>
    <t>Label: Chart Showing  Quanties of Wheat Seed produced Locally</t>
  </si>
  <si>
    <t>Label:chart Showing Quantities of Rice Seed Produced Locally</t>
  </si>
  <si>
    <t>Label:Chart Showing Quantities of  Of Rice Seed Exported</t>
  </si>
  <si>
    <t>Label:Chart Showing quanties of Vegetable Seed produced locally.</t>
  </si>
  <si>
    <t>Label:Chart showing quanties of Vegetable Seed Imported.</t>
  </si>
  <si>
    <t>Label: Chart Showing Quanties of Vegetable Seeds Exported</t>
  </si>
  <si>
    <t>TOTAL</t>
  </si>
  <si>
    <t>Maize seed Imports (kgs)</t>
  </si>
  <si>
    <t>Kenya Maize Seed Data (Kgs)</t>
  </si>
  <si>
    <t>Maize seed Exports (kgs)</t>
  </si>
  <si>
    <t>Sorghum seed imports (Kgs)</t>
  </si>
  <si>
    <t>Sroghum seed Local Production (Kgs)</t>
  </si>
  <si>
    <t>Kenya Sorghum Seed Data</t>
  </si>
  <si>
    <t>Label: Chart showing proportion quantities of maize seed produced, imported and exported in Kenya</t>
  </si>
  <si>
    <t>Label: Chart showing quantities of maize seed produced, imported and exported in Kenya</t>
  </si>
  <si>
    <t>YEAR</t>
  </si>
  <si>
    <t>Local Production (Kgs)</t>
  </si>
  <si>
    <t>import (Kgs)</t>
  </si>
  <si>
    <t>Export (kgs)</t>
  </si>
  <si>
    <t>Label: Chart showing proportion quantities of sorghum seed produced, imported and exported in Kenya</t>
  </si>
  <si>
    <t>Label: Chart showing quantities of sorghum seed produced, imported and exported in Kenya</t>
  </si>
  <si>
    <t>2013</t>
  </si>
  <si>
    <t>2014</t>
  </si>
  <si>
    <t>2015</t>
  </si>
  <si>
    <t>2016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</si>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</sst>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4" fontId="4" fillId="2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wrapText="1"/>
    </xf>
    <xf numFmtId="4" fontId="1" fillId="0" borderId="0" xfId="0" applyNumberFormat="1" applyFont="1"/>
    <xf numFmtId="4" fontId="1" fillId="0" borderId="0" xfId="0" applyNumberFormat="1" applyFont="1" applyAlignment="1">
      <alignment horizontal="left"/>
    </xf>
    <xf numFmtId="0" fontId="0" fillId="0" borderId="0" xfId="0" applyAlignment="1"/>
    <xf numFmtId="164" fontId="0" fillId="0" borderId="0" xfId="1" applyNumberFormat="1" applyFont="1" applyAlignment="1"/>
    <xf numFmtId="0" fontId="0" fillId="0" borderId="1" xfId="0" applyBorder="1" applyAlignment="1"/>
    <xf numFmtId="164" fontId="0" fillId="0" borderId="1" xfId="1" applyNumberFormat="1" applyFont="1" applyBorder="1" applyAlignment="1"/>
    <xf numFmtId="164" fontId="5" fillId="0" borderId="1" xfId="1" applyNumberFormat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164" fontId="4" fillId="0" borderId="1" xfId="1" applyNumberFormat="1" applyFont="1" applyBorder="1" applyAlignment="1"/>
    <xf numFmtId="164" fontId="1" fillId="0" borderId="1" xfId="1" applyNumberFormat="1" applyFont="1" applyBorder="1" applyAlignment="1"/>
    <xf numFmtId="164" fontId="4" fillId="0" borderId="1" xfId="1" applyNumberFormat="1" applyFont="1" applyBorder="1" applyAlignment="1">
      <alignment vertical="top"/>
    </xf>
    <xf numFmtId="0" fontId="0" fillId="0" borderId="0" xfId="0" applyBorder="1" applyAlignment="1"/>
    <xf numFmtId="164" fontId="0" fillId="0" borderId="0" xfId="1" applyNumberFormat="1" applyFont="1" applyBorder="1" applyAlignment="1"/>
    <xf numFmtId="164" fontId="5" fillId="0" borderId="0" xfId="1" applyNumberFormat="1" applyFont="1" applyBorder="1"/>
    <xf numFmtId="0" fontId="0" fillId="0" borderId="5" xfId="0" applyBorder="1" applyAlignment="1">
      <alignment horizontal="center"/>
    </xf>
    <xf numFmtId="49" fontId="1" fillId="0" borderId="1" xfId="0" applyNumberFormat="1" applyFont="1" applyBorder="1"/>
    <xf numFmtId="49" fontId="6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Kenya Trend of Domestic Vegetable Seed    production</a:t>
            </a:r>
            <a:endParaRPr lang="en-US" sz="1400" b="1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400"/>
          </a:p>
        </c:rich>
      </c:tx>
      <c:layout>
        <c:manualLayout>
          <c:xMode val="edge"/>
          <c:yMode val="edge"/>
          <c:x val="0.26199999999999996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'Vegetable seed'!$C$4</c:f>
              <c:strCache>
                <c:ptCount val="1"/>
                <c:pt idx="0">
                  <c:v>Local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'Vegetable seed'!$B$5:$B$10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'Vegetable seed'!$C$5:$C$10</c:f>
              <c:numCache>
                <c:formatCode>#,##0.00</c:formatCode>
                <c:ptCount val="6"/>
                <c:pt idx="0">
                  <c:v>176182.8</c:v>
                </c:pt>
                <c:pt idx="1">
                  <c:v>128848.79999999999</c:v>
                </c:pt>
                <c:pt idx="2">
                  <c:v>76963.210000000006</c:v>
                </c:pt>
                <c:pt idx="3">
                  <c:v>79037</c:v>
                </c:pt>
                <c:pt idx="4">
                  <c:v>111985</c:v>
                </c:pt>
                <c:pt idx="5">
                  <c:v>211707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4987680"/>
        <c:axId val="344988072"/>
      </c:barChart>
      <c:catAx>
        <c:axId val="34498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988072"/>
        <c:crosses val="autoZero"/>
        <c:auto val="1"/>
        <c:lblAlgn val="ctr"/>
        <c:lblOffset val="100"/>
        <c:noMultiLvlLbl val="0"/>
      </c:catAx>
      <c:valAx>
        <c:axId val="34498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9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Kenya Maize</a:t>
            </a:r>
            <a:r>
              <a:rPr lang="en-US" baseline="0"/>
              <a:t> Seed (Ksg)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'Maize Seed'!$D$3</c:f>
              <c:strCache>
                <c:ptCount val="1"/>
                <c:pt idx="0">
                  <c:v>Local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'Maize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'Maize Seed'!$D$4:$D$9</c:f>
              <c:numCache>
                <c:formatCode>_(* #,##0_);_(* \(#,##0\);_(* "-"??_);_(@_)</c:formatCode>
                <c:ptCount val="6"/>
                <c:pt idx="0">
                  <c:v>36577586</c:v>
                </c:pt>
                <c:pt idx="1">
                  <c:v>31187775</c:v>
                </c:pt>
                <c:pt idx="2">
                  <c:v>28363646</c:v>
                </c:pt>
                <c:pt idx="3">
                  <c:v>28521297</c:v>
                </c:pt>
                <c:pt idx="4">
                  <c:v>26805888</c:v>
                </c:pt>
                <c:pt idx="5">
                  <c:v>32006140</c:v>
                </c:pt>
              </c:numCache>
            </c:numRef>
          </c:val>
        </c:ser>
        <c:ser>
          <c:idx val="1"/>
          <c:order val="1"/>
          <c:tx>
            <c:strRef>
              <c:f>'Maize Seed'!$E$3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'Maize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'Maize Seed'!$E$4:$E$9</c:f>
              <c:numCache>
                <c:formatCode>_(* #,##0_);_(* \(#,##0\);_(* "-"??_);_(@_)</c:formatCode>
                <c:ptCount val="6"/>
                <c:pt idx="0">
                  <c:v>4176145</c:v>
                </c:pt>
                <c:pt idx="1">
                  <c:v>4061461</c:v>
                </c:pt>
                <c:pt idx="2">
                  <c:v>2757388</c:v>
                </c:pt>
                <c:pt idx="3">
                  <c:v>4946775</c:v>
                </c:pt>
                <c:pt idx="4">
                  <c:v>4977112</c:v>
                </c:pt>
                <c:pt idx="5">
                  <c:v>4530054</c:v>
                </c:pt>
              </c:numCache>
            </c:numRef>
          </c:val>
        </c:ser>
        <c:ser>
          <c:idx val="2"/>
          <c:order val="2"/>
          <c:tx>
            <c:strRef>
              <c:f>'Maize Seed'!$F$3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'Maize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'Maize Seed'!$F$4:$F$9</c:f>
              <c:numCache>
                <c:formatCode>_(* #,##0_);_(* \(#,##0\);_(* "-"??_);_(@_)</c:formatCode>
                <c:ptCount val="6"/>
                <c:pt idx="0">
                  <c:v>443862</c:v>
                </c:pt>
                <c:pt idx="1">
                  <c:v>395276</c:v>
                </c:pt>
                <c:pt idx="2">
                  <c:v>787229</c:v>
                </c:pt>
                <c:pt idx="3">
                  <c:v>3130040</c:v>
                </c:pt>
                <c:pt idx="4">
                  <c:v>2760798</c:v>
                </c:pt>
                <c:pt idx="5">
                  <c:v>5249482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457096"/>
        <c:axId val="480457488"/>
      </c:barChart>
      <c:catAx>
        <c:axId val="480457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457488"/>
        <c:crosses val="autoZero"/>
        <c:auto val="1"/>
        <c:lblAlgn val="ctr"/>
        <c:lblOffset val="100"/>
        <c:noMultiLvlLbl val="0"/>
      </c:catAx>
      <c:valAx>
        <c:axId val="48045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 (kGS)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45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Sorghum /Millet Local Seed Production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Sorghum millet seed'!$D$3</c:f>
              <c:strCache>
                <c:ptCount val="1"/>
                <c:pt idx="0">
                  <c:v>Local Production (Kgs)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 Sorghum millet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 Sorghum millet seed'!$D$4:$D$9</c:f>
              <c:numCache>
                <c:formatCode>_(* #,##0_);_(* \(#,##0\);_(* "-"??_);_(@_)</c:formatCode>
                <c:ptCount val="6"/>
                <c:pt idx="0">
                  <c:v>2476908</c:v>
                </c:pt>
                <c:pt idx="1">
                  <c:v>347307</c:v>
                </c:pt>
                <c:pt idx="2">
                  <c:v>307524</c:v>
                </c:pt>
                <c:pt idx="3">
                  <c:v>684369</c:v>
                </c:pt>
                <c:pt idx="4">
                  <c:v>664950</c:v>
                </c:pt>
                <c:pt idx="5">
                  <c:v>410476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458272"/>
        <c:axId val="480458664"/>
      </c:lineChart>
      <c:catAx>
        <c:axId val="480458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458664"/>
        <c:crosses val="autoZero"/>
        <c:auto val="1"/>
        <c:lblAlgn val="ctr"/>
        <c:lblOffset val="100"/>
        <c:noMultiLvlLbl val="0"/>
      </c:catAx>
      <c:valAx>
        <c:axId val="480458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 in Kgs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45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Sorghum millet seed'!$D$58</c:f>
              <c:strCache>
                <c:ptCount val="1"/>
                <c:pt idx="0">
                  <c:v>Sorghum seed imports (Kgs)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 Sorghum millet seed'!$C$59:$C$64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 Sorghum millet seed'!$D$59:$D$64</c:f>
              <c:numCache>
                <c:formatCode>General</c:formatCode>
                <c:ptCount val="6"/>
                <c:pt idx="0">
                  <c:v>120025</c:v>
                </c:pt>
                <c:pt idx="1">
                  <c:v>9000</c:v>
                </c:pt>
                <c:pt idx="2">
                  <c:v>2000</c:v>
                </c:pt>
                <c:pt idx="3">
                  <c:v>0</c:v>
                </c:pt>
                <c:pt idx="4">
                  <c:v>900</c:v>
                </c:pt>
                <c:pt idx="5">
                  <c:v>9400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459448"/>
        <c:axId val="480459840"/>
      </c:lineChart>
      <c:catAx>
        <c:axId val="48045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459840"/>
        <c:crosses val="autoZero"/>
        <c:auto val="1"/>
        <c:lblAlgn val="ctr"/>
        <c:lblOffset val="100"/>
        <c:noMultiLvlLbl val="0"/>
      </c:catAx>
      <c:valAx>
        <c:axId val="48045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45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Kenya Sorghum Seed (Kgs)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Sorghum millet seed'!$D$3</c:f>
              <c:strCache>
                <c:ptCount val="1"/>
                <c:pt idx="0">
                  <c:v>Local Production (Kgs)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 Sorghum millet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 Sorghum millet seed'!$D$4:$D$9</c:f>
              <c:numCache>
                <c:formatCode>_(* #,##0_);_(* \(#,##0\);_(* "-"??_);_(@_)</c:formatCode>
                <c:ptCount val="6"/>
                <c:pt idx="0">
                  <c:v>2476908</c:v>
                </c:pt>
                <c:pt idx="1">
                  <c:v>347307</c:v>
                </c:pt>
                <c:pt idx="2">
                  <c:v>307524</c:v>
                </c:pt>
                <c:pt idx="3">
                  <c:v>684369</c:v>
                </c:pt>
                <c:pt idx="4">
                  <c:v>664950</c:v>
                </c:pt>
                <c:pt idx="5">
                  <c:v>410476</c:v>
                </c:pt>
              </c:numCache>
            </c:numRef>
          </c:val>
        </c:ser>
        <c:ser>
          <c:idx val="1"/>
          <c:order val="1"/>
          <c:tx>
            <c:strRef>
              <c:f>' Sorghum millet seed'!$E$3</c:f>
              <c:strCache>
                <c:ptCount val="1"/>
                <c:pt idx="0">
                  <c:v>import (Kgs)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 Sorghum millet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 Sorghum millet seed'!$E$4:$E$9</c:f>
              <c:numCache>
                <c:formatCode>_(* #,##0_);_(* \(#,##0\);_(* "-"??_);_(@_)</c:formatCode>
                <c:ptCount val="6"/>
                <c:pt idx="0">
                  <c:v>120025</c:v>
                </c:pt>
                <c:pt idx="1">
                  <c:v>9000</c:v>
                </c:pt>
                <c:pt idx="2">
                  <c:v>2000</c:v>
                </c:pt>
                <c:pt idx="3">
                  <c:v>0</c:v>
                </c:pt>
                <c:pt idx="4">
                  <c:v>900</c:v>
                </c:pt>
                <c:pt idx="5">
                  <c:v>9400</c:v>
                </c:pt>
              </c:numCache>
            </c:numRef>
          </c:val>
        </c:ser>
        <c:ser>
          <c:idx val="2"/>
          <c:order val="2"/>
          <c:tx>
            <c:strRef>
              <c:f>' Sorghum millet seed'!$F$3</c:f>
              <c:strCache>
                <c:ptCount val="1"/>
                <c:pt idx="0">
                  <c:v>Export (kgs)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 Sorghum millet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 Sorghum millet seed'!$F$4:$F$9</c:f>
              <c:numCache>
                <c:formatCode>_(* #,##0_);_(* \(#,##0\);_(* "-"??_);_(@_)</c:formatCode>
                <c:ptCount val="6"/>
                <c:pt idx="0">
                  <c:v>124000</c:v>
                </c:pt>
                <c:pt idx="1">
                  <c:v>98076</c:v>
                </c:pt>
                <c:pt idx="2">
                  <c:v>77100</c:v>
                </c:pt>
                <c:pt idx="3">
                  <c:v>0</c:v>
                </c:pt>
                <c:pt idx="4">
                  <c:v>150949</c:v>
                </c:pt>
                <c:pt idx="5">
                  <c:v>123602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190472"/>
        <c:axId val="480190864"/>
      </c:barChart>
      <c:catAx>
        <c:axId val="48019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90864"/>
        <c:crosses val="autoZero"/>
        <c:auto val="1"/>
        <c:lblAlgn val="ctr"/>
        <c:lblOffset val="100"/>
        <c:noMultiLvlLbl val="0"/>
      </c:catAx>
      <c:valAx>
        <c:axId val="48019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90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Kenya Sorghum Seed (Kgs)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Sorghum millet seed'!$D$3</c:f>
              <c:strCache>
                <c:ptCount val="1"/>
                <c:pt idx="0">
                  <c:v>Local Production (Kgs)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 Sorghum millet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 Sorghum millet seed'!$D$4:$D$9</c:f>
              <c:numCache>
                <c:formatCode>_(* #,##0_);_(* \(#,##0\);_(* "-"??_);_(@_)</c:formatCode>
                <c:ptCount val="6"/>
                <c:pt idx="0">
                  <c:v>2476908</c:v>
                </c:pt>
                <c:pt idx="1">
                  <c:v>347307</c:v>
                </c:pt>
                <c:pt idx="2">
                  <c:v>307524</c:v>
                </c:pt>
                <c:pt idx="3">
                  <c:v>684369</c:v>
                </c:pt>
                <c:pt idx="4">
                  <c:v>664950</c:v>
                </c:pt>
                <c:pt idx="5">
                  <c:v>410476</c:v>
                </c:pt>
              </c:numCache>
            </c:numRef>
          </c:val>
        </c:ser>
        <c:ser>
          <c:idx val="1"/>
          <c:order val="1"/>
          <c:tx>
            <c:strRef>
              <c:f>' Sorghum millet seed'!$E$3</c:f>
              <c:strCache>
                <c:ptCount val="1"/>
                <c:pt idx="0">
                  <c:v>import (Kgs)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 Sorghum millet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 Sorghum millet seed'!$E$4:$E$9</c:f>
              <c:numCache>
                <c:formatCode>_(* #,##0_);_(* \(#,##0\);_(* "-"??_);_(@_)</c:formatCode>
                <c:ptCount val="6"/>
                <c:pt idx="0">
                  <c:v>120025</c:v>
                </c:pt>
                <c:pt idx="1">
                  <c:v>9000</c:v>
                </c:pt>
                <c:pt idx="2">
                  <c:v>2000</c:v>
                </c:pt>
                <c:pt idx="3">
                  <c:v>0</c:v>
                </c:pt>
                <c:pt idx="4">
                  <c:v>900</c:v>
                </c:pt>
                <c:pt idx="5">
                  <c:v>9400</c:v>
                </c:pt>
              </c:numCache>
            </c:numRef>
          </c:val>
        </c:ser>
        <c:ser>
          <c:idx val="2"/>
          <c:order val="2"/>
          <c:tx>
            <c:strRef>
              <c:f>' Sorghum millet seed'!$F$3</c:f>
              <c:strCache>
                <c:ptCount val="1"/>
                <c:pt idx="0">
                  <c:v>Export (kgs)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 Sorghum millet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 Sorghum millet seed'!$F$4:$F$9</c:f>
              <c:numCache>
                <c:formatCode>_(* #,##0_);_(* \(#,##0\);_(* "-"??_);_(@_)</c:formatCode>
                <c:ptCount val="6"/>
                <c:pt idx="0">
                  <c:v>124000</c:v>
                </c:pt>
                <c:pt idx="1">
                  <c:v>98076</c:v>
                </c:pt>
                <c:pt idx="2">
                  <c:v>77100</c:v>
                </c:pt>
                <c:pt idx="3">
                  <c:v>0</c:v>
                </c:pt>
                <c:pt idx="4">
                  <c:v>150949</c:v>
                </c:pt>
                <c:pt idx="5">
                  <c:v>123602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91648"/>
        <c:axId val="480192040"/>
      </c:barChart>
      <c:catAx>
        <c:axId val="48019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92040"/>
        <c:crosses val="autoZero"/>
        <c:auto val="1"/>
        <c:lblAlgn val="ctr"/>
        <c:lblOffset val="100"/>
        <c:noMultiLvlLbl val="0"/>
      </c:catAx>
      <c:valAx>
        <c:axId val="48019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91648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Trend</a:t>
            </a:r>
            <a:r>
              <a:rPr lang="en-US" baseline="0"/>
              <a:t> Of Local Rice Seed Production</a:t>
            </a:r>
            <a:endParaRPr lang="en-US"/>
          </a:p>
        </c:rich>
      </c:tx>
      <c:layout>
        <c:manualLayout>
          <c:xMode val="edge"/>
          <c:yMode val="edge"/>
          <c:x val="0.2991041119860017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'Rice Seed'!$A$9:$A$14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'Rice Seed'!$B$9:$B$14</c:f>
              <c:numCache>
                <c:formatCode>_(* #,##0_);_(* \(#,##0\);_(* "-"??_);_(@_)</c:formatCode>
                <c:ptCount val="6"/>
                <c:pt idx="0">
                  <c:v>129357</c:v>
                </c:pt>
                <c:pt idx="1">
                  <c:v>256165</c:v>
                </c:pt>
                <c:pt idx="2">
                  <c:v>299890</c:v>
                </c:pt>
                <c:pt idx="3">
                  <c:v>227548</c:v>
                </c:pt>
                <c:pt idx="4">
                  <c:v>164624</c:v>
                </c:pt>
                <c:pt idx="5">
                  <c:v>108854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92824"/>
        <c:axId val="480193216"/>
      </c:barChart>
      <c:catAx>
        <c:axId val="480192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93216"/>
        <c:crosses val="autoZero"/>
        <c:auto val="1"/>
        <c:lblAlgn val="ctr"/>
        <c:lblOffset val="100"/>
        <c:noMultiLvlLbl val="0"/>
      </c:catAx>
      <c:valAx>
        <c:axId val="48019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bg2">
                        <a:lumMod val="10000"/>
                      </a:schemeClr>
                    </a:solidFill>
                  </a:rPr>
                  <a:t>Quantity</a:t>
                </a:r>
                <a:r>
                  <a:rPr lang="en-US" sz="1100" baseline="0">
                    <a:solidFill>
                      <a:schemeClr val="bg2">
                        <a:lumMod val="10000"/>
                      </a:schemeClr>
                    </a:solidFill>
                  </a:rPr>
                  <a:t> in Kgs</a:t>
                </a:r>
                <a:endParaRPr lang="en-US" sz="1100">
                  <a:solidFill>
                    <a:schemeClr val="bg2">
                      <a:lumMod val="10000"/>
                    </a:schemeClr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9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Trend Of Rice Seed Export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'Rice Seed'!$H$8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'Rice Seed'!$G$9:$G$14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'Rice Seed'!$H$9:$H$14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4377</c:v>
                </c:pt>
                <c:pt idx="3" formatCode="#,##0.00">
                  <c:v>0</c:v>
                </c:pt>
                <c:pt idx="4" formatCode="#,##0.00">
                  <c:v>7198</c:v>
                </c:pt>
                <c:pt idx="5" formatCode="#,##0.00">
                  <c:v>2285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94000"/>
        <c:axId val="480387104"/>
      </c:lineChart>
      <c:catAx>
        <c:axId val="480194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387104"/>
        <c:crosses val="autoZero"/>
        <c:auto val="1"/>
        <c:lblAlgn val="ctr"/>
        <c:lblOffset val="100"/>
        <c:noMultiLvlLbl val="0"/>
      </c:catAx>
      <c:valAx>
        <c:axId val="4803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Quantity</a:t>
                </a:r>
                <a:r>
                  <a:rPr lang="en-US" sz="11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in Kgs</a:t>
                </a:r>
                <a:endParaRPr lang="en-US" sz="1100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19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Kenya Trend of  Vegetable Seed Imports     </a:t>
            </a:r>
            <a:endParaRPr lang="en-US" sz="1100" b="1">
              <a:effectLst/>
            </a:endParaRPr>
          </a:p>
        </c:rich>
      </c:tx>
      <c:layout>
        <c:manualLayout>
          <c:xMode val="edge"/>
          <c:yMode val="edge"/>
          <c:x val="0.1540932283464567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'Vegetable seed'!$H$5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'Vegetable seed'!$G$6:$G$11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'Vegetable seed'!$H$6:$H$11</c:f>
              <c:numCache>
                <c:formatCode>#,##0.00</c:formatCode>
                <c:ptCount val="6"/>
                <c:pt idx="0">
                  <c:v>649663.61</c:v>
                </c:pt>
                <c:pt idx="1">
                  <c:v>580010.56000000006</c:v>
                </c:pt>
                <c:pt idx="2">
                  <c:v>1042261.5</c:v>
                </c:pt>
                <c:pt idx="3">
                  <c:v>528058.76</c:v>
                </c:pt>
                <c:pt idx="4">
                  <c:v>1459254.7</c:v>
                </c:pt>
                <c:pt idx="5">
                  <c:v>985549.31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260432"/>
        <c:axId val="187743040"/>
      </c:barChart>
      <c:catAx>
        <c:axId val="271260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43040"/>
        <c:crosses val="autoZero"/>
        <c:auto val="1"/>
        <c:lblAlgn val="ctr"/>
        <c:lblOffset val="100"/>
        <c:noMultiLvlLbl val="0"/>
      </c:catAx>
      <c:valAx>
        <c:axId val="18774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bg2">
                        <a:lumMod val="10000"/>
                      </a:schemeClr>
                    </a:solidFill>
                  </a:rPr>
                  <a:t>Quantity in Kg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33305956547098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2">
                    <a:lumMod val="1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26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Kenya Trend of  Vegetable Seed Imports     </a:t>
            </a:r>
            <a:endParaRPr lang="en-US" sz="12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'Vegetable seed'!$K$5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'Vegetable seed'!$J$6:$J$11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'Vegetable seed'!$K$6:$K$11</c:f>
              <c:numCache>
                <c:formatCode>#,##0.00</c:formatCode>
                <c:ptCount val="6"/>
                <c:pt idx="0">
                  <c:v>64625.78</c:v>
                </c:pt>
                <c:pt idx="1">
                  <c:v>69535.686000000002</c:v>
                </c:pt>
                <c:pt idx="2">
                  <c:v>78609.39</c:v>
                </c:pt>
                <c:pt idx="3">
                  <c:v>68694.53</c:v>
                </c:pt>
                <c:pt idx="4">
                  <c:v>15878.45</c:v>
                </c:pt>
                <c:pt idx="5">
                  <c:v>180519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130840"/>
        <c:axId val="474131232"/>
      </c:barChart>
      <c:catAx>
        <c:axId val="474130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31232"/>
        <c:crosses val="autoZero"/>
        <c:auto val="1"/>
        <c:lblAlgn val="ctr"/>
        <c:lblOffset val="100"/>
        <c:noMultiLvlLbl val="0"/>
      </c:catAx>
      <c:valAx>
        <c:axId val="47413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bg2">
                        <a:lumMod val="10000"/>
                      </a:schemeClr>
                    </a:solidFill>
                  </a:rPr>
                  <a:t>Quantity</a:t>
                </a:r>
                <a:r>
                  <a:rPr lang="en-US" sz="1100" baseline="0">
                    <a:solidFill>
                      <a:schemeClr val="bg2">
                        <a:lumMod val="10000"/>
                      </a:schemeClr>
                    </a:solidFill>
                  </a:rPr>
                  <a:t> In Kg</a:t>
                </a:r>
                <a:endParaRPr lang="en-US" sz="1100">
                  <a:solidFill>
                    <a:schemeClr val="bg2">
                      <a:lumMod val="10000"/>
                    </a:schemeClr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3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Kenya Trend of local wheat  seed production</a:t>
            </a:r>
          </a:p>
        </c:rich>
      </c:tx>
      <c:layout>
        <c:manualLayout>
          <c:xMode val="edge"/>
          <c:yMode val="edge"/>
          <c:x val="0.2276944444444444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'Wheat Seed'!$C$5</c:f>
              <c:strCache>
                <c:ptCount val="1"/>
                <c:pt idx="0">
                  <c:v>Local Pdn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'Wheat Seed'!$B$6:$B$11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'Wheat Seed'!$C$6:$C$11</c:f>
              <c:numCache>
                <c:formatCode>General</c:formatCode>
                <c:ptCount val="6"/>
                <c:pt idx="0">
                  <c:v>3378198</c:v>
                </c:pt>
                <c:pt idx="1">
                  <c:v>4779671</c:v>
                </c:pt>
                <c:pt idx="2">
                  <c:v>1902120</c:v>
                </c:pt>
                <c:pt idx="3">
                  <c:v>2567250</c:v>
                </c:pt>
                <c:pt idx="4">
                  <c:v>2255650</c:v>
                </c:pt>
                <c:pt idx="5">
                  <c:v>2035519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132016"/>
        <c:axId val="474132408"/>
      </c:lineChart>
      <c:catAx>
        <c:axId val="474132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solidFill>
                <a:sysClr val="windowText" lastClr="000000"/>
              </a:solidFill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none" spc="0" baseline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32408"/>
        <c:crosses val="autoZero"/>
        <c:auto val="1"/>
        <c:lblAlgn val="ctr"/>
        <c:lblOffset val="100"/>
        <c:noMultiLvlLbl val="0"/>
      </c:catAx>
      <c:valAx>
        <c:axId val="47413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 in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none" spc="0" baseline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3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b="0" cap="none" spc="0">
          <a:ln w="0"/>
          <a:solidFill>
            <a:schemeClr val="tx1"/>
          </a:solidFill>
          <a:effectLst>
            <a:outerShdw blurRad="38100" dist="19050" dir="2700000" algn="tl" rotWithShape="0">
              <a:schemeClr val="dk1">
                <a:alpha val="40000"/>
              </a:schemeClr>
            </a:outerShd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Kenya Trend of Wheat Seed Export</a:t>
            </a:r>
          </a:p>
          <a:p>
            <a:pPr algn="ctr" rtl="0"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'Wheat Seed'!$K$5</c:f>
              <c:strCache>
                <c:ptCount val="1"/>
                <c:pt idx="0">
                  <c:v>Export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'Wheat Seed'!$J$6:$J$11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'Wheat Seed'!$K$6:$K$11</c:f>
              <c:numCache>
                <c:formatCode>General</c:formatCode>
                <c:ptCount val="6"/>
                <c:pt idx="0">
                  <c:v>1596600</c:v>
                </c:pt>
                <c:pt idx="1">
                  <c:v>1028800</c:v>
                </c:pt>
                <c:pt idx="2">
                  <c:v>308750</c:v>
                </c:pt>
                <c:pt idx="3">
                  <c:v>609000</c:v>
                </c:pt>
                <c:pt idx="4">
                  <c:v>0</c:v>
                </c:pt>
                <c:pt idx="5">
                  <c:v>556750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133192"/>
        <c:axId val="474133584"/>
      </c:lineChart>
      <c:catAx>
        <c:axId val="474133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none" spc="0" baseline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33584"/>
        <c:crosses val="autoZero"/>
        <c:auto val="1"/>
        <c:lblAlgn val="ctr"/>
        <c:lblOffset val="100"/>
        <c:noMultiLvlLbl val="0"/>
      </c:catAx>
      <c:valAx>
        <c:axId val="47413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 in Kgs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none" spc="0" baseline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33192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b="0" cap="none" spc="0">
          <a:ln w="0"/>
          <a:solidFill>
            <a:schemeClr val="tx1"/>
          </a:solidFill>
          <a:effectLst>
            <a:outerShdw blurRad="38100" dist="19050" dir="2700000" algn="tl" rotWithShape="0">
              <a:schemeClr val="dk1">
                <a:alpha val="40000"/>
              </a:schemeClr>
            </a:outerShd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Kenya Trend of Local Seed</a:t>
            </a:r>
            <a:r>
              <a:rPr lang="en-US" baseline="0">
                <a:solidFill>
                  <a:schemeClr val="tx1"/>
                </a:solidFill>
              </a:rPr>
              <a:t> maize </a:t>
            </a:r>
            <a:r>
              <a:rPr lang="en-US">
                <a:solidFill>
                  <a:schemeClr val="tx1"/>
                </a:solidFill>
              </a:rPr>
              <a:t> production</a:t>
            </a:r>
          </a:p>
        </c:rich>
      </c:tx>
      <c:layout>
        <c:manualLayout>
          <c:xMode val="edge"/>
          <c:yMode val="edge"/>
          <c:x val="0.1893307574471406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'Maize Seed'!$D$3</c:f>
              <c:strCache>
                <c:ptCount val="1"/>
                <c:pt idx="0">
                  <c:v>Local production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'Maize Seed'!$B$58:$B$63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'Maize Seed'!$D$4:$D$9</c:f>
              <c:numCache>
                <c:formatCode>_(* #,##0_);_(* \(#,##0\);_(* "-"??_);_(@_)</c:formatCode>
                <c:ptCount val="6"/>
                <c:pt idx="0">
                  <c:v>36577586</c:v>
                </c:pt>
                <c:pt idx="1">
                  <c:v>31187775</c:v>
                </c:pt>
                <c:pt idx="2">
                  <c:v>28363646</c:v>
                </c:pt>
                <c:pt idx="3">
                  <c:v>28521297</c:v>
                </c:pt>
                <c:pt idx="4">
                  <c:v>26805888</c:v>
                </c:pt>
                <c:pt idx="5">
                  <c:v>32006140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34368"/>
        <c:axId val="482752760"/>
      </c:lineChart>
      <c:catAx>
        <c:axId val="474134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52760"/>
        <c:crosses val="autoZero"/>
        <c:auto val="1"/>
        <c:lblAlgn val="ctr"/>
        <c:lblOffset val="100"/>
        <c:noMultiLvlLbl val="0"/>
      </c:catAx>
      <c:valAx>
        <c:axId val="48275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Quantity (Kgs)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3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35914260717411"/>
          <c:y val="0.10226851851851854"/>
          <c:w val="0.81575196850393705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'Maize Seed'!$C$57</c:f>
              <c:strCache>
                <c:ptCount val="1"/>
                <c:pt idx="0">
                  <c:v>Maize seed Imports (kgs)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'Maize Seed'!$B$58:$B$63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'Maize Seed'!$C$58:$C$63</c:f>
              <c:numCache>
                <c:formatCode>_(* #,##0_);_(* \(#,##0\);_(* "-"??_);_(@_)</c:formatCode>
                <c:ptCount val="6"/>
                <c:pt idx="0">
                  <c:v>4176145</c:v>
                </c:pt>
                <c:pt idx="1">
                  <c:v>4061461</c:v>
                </c:pt>
                <c:pt idx="2">
                  <c:v>2757388</c:v>
                </c:pt>
                <c:pt idx="3">
                  <c:v>4946775</c:v>
                </c:pt>
                <c:pt idx="4">
                  <c:v>4977112</c:v>
                </c:pt>
                <c:pt idx="5">
                  <c:v>4530054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753544"/>
        <c:axId val="482753936"/>
      </c:lineChart>
      <c:catAx>
        <c:axId val="48275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53936"/>
        <c:crosses val="autoZero"/>
        <c:auto val="1"/>
        <c:lblAlgn val="ctr"/>
        <c:lblOffset val="100"/>
        <c:noMultiLvlLbl val="0"/>
      </c:catAx>
      <c:valAx>
        <c:axId val="48275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5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'Maize Seed'!$C$86</c:f>
              <c:strCache>
                <c:ptCount val="1"/>
                <c:pt idx="0">
                  <c:v>Maize seed Exports (kgs)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'Maize Seed'!$B$87:$B$92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'Maize Seed'!$C$87:$C$92</c:f>
              <c:numCache>
                <c:formatCode>_(* #,##0_);_(* \(#,##0\);_(* "-"??_);_(@_)</c:formatCode>
                <c:ptCount val="6"/>
                <c:pt idx="0">
                  <c:v>443862</c:v>
                </c:pt>
                <c:pt idx="1">
                  <c:v>395276</c:v>
                </c:pt>
                <c:pt idx="2">
                  <c:v>787229</c:v>
                </c:pt>
                <c:pt idx="3">
                  <c:v>3130040</c:v>
                </c:pt>
                <c:pt idx="4">
                  <c:v>2760798</c:v>
                </c:pt>
                <c:pt idx="5">
                  <c:v>5249482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754720"/>
        <c:axId val="482755112"/>
      </c:lineChart>
      <c:catAx>
        <c:axId val="48275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55112"/>
        <c:crosses val="autoZero"/>
        <c:auto val="1"/>
        <c:lblAlgn val="ctr"/>
        <c:lblOffset val="100"/>
        <c:noMultiLvlLbl val="0"/>
      </c:catAx>
      <c:valAx>
        <c:axId val="48275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5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Kenya Maize Seed (Kgs)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'Maize Seed'!$D$3</c:f>
              <c:strCache>
                <c:ptCount val="1"/>
                <c:pt idx="0">
                  <c:v>Local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'Maize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'Maize Seed'!$D$4:$D$9</c:f>
              <c:numCache>
                <c:formatCode>_(* #,##0_);_(* \(#,##0\);_(* "-"??_);_(@_)</c:formatCode>
                <c:ptCount val="6"/>
                <c:pt idx="0">
                  <c:v>36577586</c:v>
                </c:pt>
                <c:pt idx="1">
                  <c:v>31187775</c:v>
                </c:pt>
                <c:pt idx="2">
                  <c:v>28363646</c:v>
                </c:pt>
                <c:pt idx="3">
                  <c:v>28521297</c:v>
                </c:pt>
                <c:pt idx="4">
                  <c:v>26805888</c:v>
                </c:pt>
                <c:pt idx="5">
                  <c:v>32006140</c:v>
                </c:pt>
              </c:numCache>
            </c:numRef>
          </c:val>
        </c:ser>
        <c:ser>
          <c:idx val="1"/>
          <c:order val="1"/>
          <c:tx>
            <c:strRef>
              <c:f>'Maize Seed'!$E$3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'Maize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'Maize Seed'!$E$4:$E$9</c:f>
              <c:numCache>
                <c:formatCode>_(* #,##0_);_(* \(#,##0\);_(* "-"??_);_(@_)</c:formatCode>
                <c:ptCount val="6"/>
                <c:pt idx="0">
                  <c:v>4176145</c:v>
                </c:pt>
                <c:pt idx="1">
                  <c:v>4061461</c:v>
                </c:pt>
                <c:pt idx="2">
                  <c:v>2757388</c:v>
                </c:pt>
                <c:pt idx="3">
                  <c:v>4946775</c:v>
                </c:pt>
                <c:pt idx="4">
                  <c:v>4977112</c:v>
                </c:pt>
                <c:pt idx="5">
                  <c:v>4530054</c:v>
                </c:pt>
              </c:numCache>
            </c:numRef>
          </c:val>
        </c:ser>
        <c:ser>
          <c:idx val="2"/>
          <c:order val="2"/>
          <c:tx>
            <c:strRef>
              <c:f>'Maize Seed'!$F$3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'Maize Seed'!$C$4:$C$9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'Maize Seed'!$F$4:$F$9</c:f>
              <c:numCache>
                <c:formatCode>_(* #,##0_);_(* \(#,##0\);_(* "-"??_);_(@_)</c:formatCode>
                <c:ptCount val="6"/>
                <c:pt idx="0">
                  <c:v>443862</c:v>
                </c:pt>
                <c:pt idx="1">
                  <c:v>395276</c:v>
                </c:pt>
                <c:pt idx="2">
                  <c:v>787229</c:v>
                </c:pt>
                <c:pt idx="3">
                  <c:v>3130040</c:v>
                </c:pt>
                <c:pt idx="4">
                  <c:v>2760798</c:v>
                </c:pt>
                <c:pt idx="5">
                  <c:v>5249482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755896"/>
        <c:axId val="482756288"/>
      </c:barChart>
      <c:catAx>
        <c:axId val="482755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56288"/>
        <c:crosses val="autoZero"/>
        <c:auto val="1"/>
        <c:lblAlgn val="ctr"/>
        <c:lblOffset val="100"/>
        <c:noMultiLvlLbl val="0"/>
      </c:catAx>
      <c:valAx>
        <c:axId val="48275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 (kgs)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5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6</xdr:col>
      <xdr:colOff>666750</xdr:colOff>
      <xdr:row>26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12</xdr:row>
      <xdr:rowOff>0</xdr:rowOff>
    </xdr:from>
    <xdr:to>
      <xdr:col>15</xdr:col>
      <xdr:colOff>209550</xdr:colOff>
      <xdr:row>26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31</xdr:row>
      <xdr:rowOff>0</xdr:rowOff>
    </xdr:from>
    <xdr:to>
      <xdr:col>7</xdr:col>
      <xdr:colOff>514350</xdr:colOff>
      <xdr:row>45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6</xdr:col>
      <xdr:colOff>476250</xdr:colOff>
      <xdr:row>27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12</xdr:col>
      <xdr:colOff>733425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37</xdr:row>
      <xdr:rowOff>66675</xdr:rowOff>
    </xdr:from>
    <xdr:to>
      <xdr:col>8</xdr:col>
      <xdr:colOff>238125</xdr:colOff>
      <xdr:row>51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561975</xdr:colOff>
      <xdr:row>63</xdr:row>
      <xdr:rowOff>128587</xdr:rowOff>
    </xdr:from>
    <xdr:to>
      <xdr:col>5</xdr:col>
      <xdr:colOff>876300</xdr:colOff>
      <xdr:row>78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523875</xdr:colOff>
      <xdr:row>92</xdr:row>
      <xdr:rowOff>138112</xdr:rowOff>
    </xdr:from>
    <xdr:to>
      <xdr:col>5</xdr:col>
      <xdr:colOff>838200</xdr:colOff>
      <xdr:row>107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276225</xdr:colOff>
      <xdr:row>9</xdr:row>
      <xdr:rowOff>176212</xdr:rowOff>
    </xdr:from>
    <xdr:to>
      <xdr:col>6</xdr:col>
      <xdr:colOff>104775</xdr:colOff>
      <xdr:row>24</xdr:row>
      <xdr:rowOff>61912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581025</xdr:colOff>
      <xdr:row>10</xdr:row>
      <xdr:rowOff>4762</xdr:rowOff>
    </xdr:from>
    <xdr:to>
      <xdr:col>15</xdr:col>
      <xdr:colOff>371475</xdr:colOff>
      <xdr:row>24</xdr:row>
      <xdr:rowOff>80962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37</xdr:row>
      <xdr:rowOff>104775</xdr:rowOff>
    </xdr:from>
    <xdr:to>
      <xdr:col>8</xdr:col>
      <xdr:colOff>285750</xdr:colOff>
      <xdr:row>51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66</xdr:row>
      <xdr:rowOff>90487</xdr:rowOff>
    </xdr:from>
    <xdr:to>
      <xdr:col>7</xdr:col>
      <xdr:colOff>228600</xdr:colOff>
      <xdr:row>80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11</xdr:row>
      <xdr:rowOff>100012</xdr:rowOff>
    </xdr:from>
    <xdr:to>
      <xdr:col>6</xdr:col>
      <xdr:colOff>390525</xdr:colOff>
      <xdr:row>25</xdr:row>
      <xdr:rowOff>176212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9</xdr:row>
      <xdr:rowOff>128587</xdr:rowOff>
    </xdr:from>
    <xdr:to>
      <xdr:col>17</xdr:col>
      <xdr:colOff>333375</xdr:colOff>
      <xdr:row>24</xdr:row>
      <xdr:rowOff>14287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6</xdr:col>
      <xdr:colOff>323850</xdr:colOff>
      <xdr:row>30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14</xdr:col>
      <xdr:colOff>28575</xdr:colOff>
      <xdr:row>29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10" workbookViewId="0">
      <selection activeCell="D18" sqref="D18"/>
    </sheetView>
  </sheetViews>
  <sheetFormatPr defaultRowHeight="15.75" x14ac:dyDescent="0.25"/>
  <cols>
    <col min="1" max="1" width="12.28515625" style="2" customWidth="1"/>
    <col min="2" max="2" width="17.28515625" style="15" customWidth="1"/>
    <col min="3" max="3" width="13.5703125" style="15" bestFit="1" customWidth="1"/>
    <col min="4" max="4" width="13.42578125" style="16" bestFit="1" customWidth="1"/>
    <col min="5" max="5" width="14.28515625" style="15" bestFit="1" customWidth="1"/>
    <col min="6" max="7" width="13.140625" style="15" bestFit="1" customWidth="1"/>
    <col min="8" max="8" width="14.5703125" style="15" bestFit="1" customWidth="1"/>
    <col min="9" max="9" width="13.5703125" style="15" bestFit="1" customWidth="1"/>
    <col min="10" max="10" width="11.5703125" style="15" bestFit="1" customWidth="1"/>
    <col min="11" max="11" width="14.28515625" style="2" bestFit="1" customWidth="1"/>
    <col min="12" max="12" width="13.140625" style="2" bestFit="1" customWidth="1"/>
    <col min="13" max="13" width="13.28515625" style="2" bestFit="1" customWidth="1"/>
    <col min="14" max="14" width="14.5703125" style="2" bestFit="1" customWidth="1"/>
    <col min="15" max="16" width="13.42578125" style="2" bestFit="1" customWidth="1"/>
    <col min="17" max="17" width="18.140625" style="2" bestFit="1" customWidth="1"/>
    <col min="18" max="18" width="16.5703125" style="2" bestFit="1" customWidth="1"/>
    <col min="19" max="19" width="16" style="2" bestFit="1" customWidth="1"/>
    <col min="20" max="16384" width="9.140625" style="2"/>
  </cols>
  <sheetData>
    <row r="1" spans="1:19" s="38" customFormat="1" x14ac:dyDescent="0.25">
      <c r="A1" s="34"/>
      <c r="B1" s="35">
        <v>2012</v>
      </c>
      <c r="C1" s="36"/>
      <c r="D1" s="37"/>
      <c r="E1" s="35" t="s">
        <v>56</v>
      </c>
      <c r="F1" s="36"/>
      <c r="G1" s="37"/>
      <c r="H1" s="35" t="s">
        <v>57</v>
      </c>
      <c r="I1" s="36"/>
      <c r="J1" s="37"/>
      <c r="K1" s="35" t="s">
        <v>58</v>
      </c>
      <c r="L1" s="36"/>
      <c r="M1" s="37"/>
      <c r="N1" s="35" t="s">
        <v>59</v>
      </c>
      <c r="O1" s="36"/>
      <c r="P1" s="37"/>
      <c r="Q1" s="35" t="s">
        <v>60</v>
      </c>
      <c r="R1" s="36"/>
      <c r="S1" s="37"/>
    </row>
    <row r="2" spans="1:19" ht="31.5" x14ac:dyDescent="0.25">
      <c r="A2" s="3" t="s">
        <v>16</v>
      </c>
      <c r="B2" s="4" t="s">
        <v>0</v>
      </c>
      <c r="C2" s="4" t="s">
        <v>1</v>
      </c>
      <c r="D2" s="5" t="s">
        <v>2</v>
      </c>
      <c r="E2" s="4" t="s">
        <v>13</v>
      </c>
      <c r="F2" s="4" t="s">
        <v>1</v>
      </c>
      <c r="G2" s="4" t="s">
        <v>2</v>
      </c>
      <c r="H2" s="4" t="s">
        <v>13</v>
      </c>
      <c r="I2" s="4" t="s">
        <v>1</v>
      </c>
      <c r="J2" s="4" t="s">
        <v>2</v>
      </c>
      <c r="K2" s="4" t="s">
        <v>13</v>
      </c>
      <c r="L2" s="4" t="s">
        <v>1</v>
      </c>
      <c r="M2" s="4" t="s">
        <v>2</v>
      </c>
      <c r="N2" s="4" t="s">
        <v>13</v>
      </c>
      <c r="O2" s="4" t="s">
        <v>1</v>
      </c>
      <c r="P2" s="4" t="s">
        <v>2</v>
      </c>
      <c r="Q2" s="4" t="s">
        <v>13</v>
      </c>
      <c r="R2" s="4" t="s">
        <v>1</v>
      </c>
      <c r="S2" s="4" t="s">
        <v>2</v>
      </c>
    </row>
    <row r="3" spans="1:19" x14ac:dyDescent="0.25">
      <c r="A3" s="6" t="s">
        <v>3</v>
      </c>
      <c r="B3" s="7">
        <v>2068900</v>
      </c>
      <c r="C3" s="7">
        <v>96000</v>
      </c>
      <c r="D3" s="7">
        <v>60000</v>
      </c>
      <c r="E3" s="8">
        <v>811200</v>
      </c>
      <c r="F3" s="8">
        <v>30000</v>
      </c>
      <c r="G3" s="7">
        <v>160000</v>
      </c>
      <c r="H3" s="8">
        <v>1390468</v>
      </c>
      <c r="I3" s="8">
        <v>0</v>
      </c>
      <c r="J3" s="8">
        <v>420000</v>
      </c>
      <c r="K3" s="7">
        <v>1644650</v>
      </c>
      <c r="L3" s="7">
        <v>60000</v>
      </c>
      <c r="M3" s="8">
        <v>723850</v>
      </c>
      <c r="N3" s="7">
        <v>698800</v>
      </c>
      <c r="O3" s="8">
        <v>0</v>
      </c>
      <c r="P3" s="8">
        <v>222600</v>
      </c>
      <c r="Q3" s="8">
        <v>614350</v>
      </c>
      <c r="R3" s="8">
        <v>0</v>
      </c>
      <c r="S3" s="8">
        <v>150000</v>
      </c>
    </row>
    <row r="4" spans="1:19" x14ac:dyDescent="0.25">
      <c r="A4" s="6" t="s">
        <v>4</v>
      </c>
      <c r="B4" s="9">
        <v>0</v>
      </c>
      <c r="C4" s="9">
        <v>151</v>
      </c>
      <c r="D4" s="9">
        <v>0</v>
      </c>
      <c r="E4" s="8">
        <v>0</v>
      </c>
      <c r="F4" s="8">
        <v>150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34</v>
      </c>
      <c r="P4" s="8">
        <v>0</v>
      </c>
      <c r="Q4" s="8">
        <v>0</v>
      </c>
      <c r="R4" s="8">
        <v>6</v>
      </c>
      <c r="S4" s="8">
        <v>0</v>
      </c>
    </row>
    <row r="5" spans="1:19" x14ac:dyDescent="0.25">
      <c r="A5" s="6" t="s">
        <v>5</v>
      </c>
      <c r="B5" s="7">
        <v>36577586</v>
      </c>
      <c r="C5" s="7">
        <v>4176145</v>
      </c>
      <c r="D5" s="7">
        <v>443862</v>
      </c>
      <c r="E5" s="7">
        <v>31187775</v>
      </c>
      <c r="F5" s="7">
        <v>4061461</v>
      </c>
      <c r="G5" s="10">
        <v>395276</v>
      </c>
      <c r="H5" s="8">
        <v>28363646</v>
      </c>
      <c r="I5" s="8">
        <v>2757388</v>
      </c>
      <c r="J5" s="8">
        <v>787229</v>
      </c>
      <c r="K5" s="7">
        <v>28521297</v>
      </c>
      <c r="L5" s="7">
        <v>4946775</v>
      </c>
      <c r="M5" s="8">
        <v>3130040</v>
      </c>
      <c r="N5" s="7">
        <v>26805888</v>
      </c>
      <c r="O5" s="7">
        <v>4977112</v>
      </c>
      <c r="P5" s="8">
        <v>2760798</v>
      </c>
      <c r="Q5" s="7">
        <v>32006140</v>
      </c>
      <c r="R5" s="7">
        <v>4530054</v>
      </c>
      <c r="S5" s="8">
        <v>5249482</v>
      </c>
    </row>
    <row r="6" spans="1:19" x14ac:dyDescent="0.25">
      <c r="A6" s="6" t="s">
        <v>6</v>
      </c>
      <c r="B6" s="9">
        <v>0</v>
      </c>
      <c r="C6" s="9">
        <v>0</v>
      </c>
      <c r="D6" s="9">
        <v>0</v>
      </c>
      <c r="E6" s="8">
        <v>0</v>
      </c>
      <c r="F6" s="8">
        <v>0</v>
      </c>
      <c r="G6" s="8">
        <v>0</v>
      </c>
      <c r="H6" s="8">
        <v>75079</v>
      </c>
      <c r="I6" s="8">
        <v>0</v>
      </c>
      <c r="J6" s="8">
        <v>0</v>
      </c>
      <c r="K6" s="7">
        <v>277080</v>
      </c>
      <c r="L6" s="8">
        <v>0</v>
      </c>
      <c r="M6" s="8">
        <v>0</v>
      </c>
      <c r="N6" s="11">
        <v>30732</v>
      </c>
      <c r="O6" s="8">
        <v>0</v>
      </c>
      <c r="P6" s="8">
        <v>0</v>
      </c>
      <c r="Q6" s="8">
        <v>46214</v>
      </c>
      <c r="R6" s="8">
        <v>0</v>
      </c>
      <c r="S6" s="8">
        <v>0</v>
      </c>
    </row>
    <row r="7" spans="1:19" x14ac:dyDescent="0.25">
      <c r="A7" s="6" t="s">
        <v>7</v>
      </c>
      <c r="B7" s="9">
        <v>215049</v>
      </c>
      <c r="C7" s="9">
        <v>1</v>
      </c>
      <c r="D7" s="7">
        <v>29988</v>
      </c>
      <c r="E7" s="8">
        <v>122846</v>
      </c>
      <c r="F7" s="8">
        <v>0</v>
      </c>
      <c r="G7" s="7">
        <v>36047</v>
      </c>
      <c r="H7" s="8">
        <v>45852</v>
      </c>
      <c r="I7" s="8">
        <v>6250</v>
      </c>
      <c r="J7" s="8">
        <v>64500</v>
      </c>
      <c r="K7" s="8">
        <v>122502</v>
      </c>
      <c r="L7" s="8">
        <v>0</v>
      </c>
      <c r="M7" s="8">
        <v>31441</v>
      </c>
      <c r="N7" s="11">
        <v>111318</v>
      </c>
      <c r="O7" s="8">
        <v>11000</v>
      </c>
      <c r="P7" s="8">
        <v>5654</v>
      </c>
      <c r="Q7" s="8">
        <v>81894</v>
      </c>
      <c r="R7" s="8">
        <v>53.3</v>
      </c>
      <c r="S7" s="8">
        <v>19499</v>
      </c>
    </row>
    <row r="8" spans="1:19" x14ac:dyDescent="0.25">
      <c r="A8" s="6" t="s">
        <v>8</v>
      </c>
      <c r="B8" s="9">
        <v>1222171</v>
      </c>
      <c r="C8" s="9">
        <v>953763.87</v>
      </c>
      <c r="D8" s="7">
        <v>9592</v>
      </c>
      <c r="E8" s="8">
        <v>1190989</v>
      </c>
      <c r="F8" s="8">
        <v>993683.6100000001</v>
      </c>
      <c r="G8" s="7">
        <v>32733</v>
      </c>
      <c r="H8" s="8">
        <v>888217</v>
      </c>
      <c r="I8" s="8">
        <v>293012</v>
      </c>
      <c r="J8" s="8">
        <v>33117.5</v>
      </c>
      <c r="K8" s="7">
        <v>857081</v>
      </c>
      <c r="L8" s="7">
        <v>636802.5</v>
      </c>
      <c r="M8" s="8">
        <v>31748.48</v>
      </c>
      <c r="N8" s="11">
        <v>1739755</v>
      </c>
      <c r="O8" s="8">
        <v>0</v>
      </c>
      <c r="P8" s="8">
        <v>39131</v>
      </c>
      <c r="Q8" s="7">
        <v>974954</v>
      </c>
      <c r="R8" s="8">
        <v>336902</v>
      </c>
      <c r="S8" s="8">
        <v>33454</v>
      </c>
    </row>
    <row r="9" spans="1:19" ht="31.5" x14ac:dyDescent="0.25">
      <c r="A9" s="6" t="s">
        <v>9</v>
      </c>
      <c r="B9" s="7">
        <v>130686</v>
      </c>
      <c r="C9" s="7">
        <v>15827</v>
      </c>
      <c r="D9" s="9">
        <v>4045</v>
      </c>
      <c r="E9" s="8">
        <v>90922</v>
      </c>
      <c r="F9" s="8">
        <v>15032</v>
      </c>
      <c r="G9" s="8">
        <v>794</v>
      </c>
      <c r="H9" s="8">
        <v>97529</v>
      </c>
      <c r="I9" s="8">
        <v>23365</v>
      </c>
      <c r="J9" s="8">
        <v>3437</v>
      </c>
      <c r="K9" s="7">
        <v>49482</v>
      </c>
      <c r="L9" s="8">
        <v>22320</v>
      </c>
      <c r="M9" s="8">
        <v>11200</v>
      </c>
      <c r="N9" s="11">
        <v>193413</v>
      </c>
      <c r="O9" s="11">
        <v>54880</v>
      </c>
      <c r="P9" s="12">
        <v>96</v>
      </c>
      <c r="Q9" s="8">
        <v>121650</v>
      </c>
      <c r="R9" s="8">
        <v>13225</v>
      </c>
      <c r="S9" s="8">
        <v>8269</v>
      </c>
    </row>
    <row r="10" spans="1:19" x14ac:dyDescent="0.25">
      <c r="A10" s="6" t="s">
        <v>10</v>
      </c>
      <c r="B10" s="9">
        <v>129357</v>
      </c>
      <c r="C10" s="9">
        <v>0</v>
      </c>
      <c r="D10" s="9">
        <v>0</v>
      </c>
      <c r="E10" s="13">
        <v>256165</v>
      </c>
      <c r="F10" s="8">
        <v>0</v>
      </c>
      <c r="G10" s="8">
        <v>0</v>
      </c>
      <c r="H10" s="8">
        <v>299890</v>
      </c>
      <c r="I10" s="8">
        <v>0</v>
      </c>
      <c r="J10" s="8">
        <v>4377</v>
      </c>
      <c r="K10" s="7">
        <v>227548</v>
      </c>
      <c r="L10" s="8">
        <v>0</v>
      </c>
      <c r="M10" s="8">
        <v>0</v>
      </c>
      <c r="N10" s="7">
        <v>164624</v>
      </c>
      <c r="O10" s="11">
        <v>4998</v>
      </c>
      <c r="P10" s="8">
        <v>7198</v>
      </c>
      <c r="Q10" s="8">
        <v>108854</v>
      </c>
      <c r="R10" s="8">
        <v>0</v>
      </c>
      <c r="S10" s="8">
        <v>2285</v>
      </c>
    </row>
    <row r="11" spans="1:19" ht="31.5" x14ac:dyDescent="0.25">
      <c r="A11" s="6" t="s">
        <v>11</v>
      </c>
      <c r="B11" s="7">
        <v>2476908</v>
      </c>
      <c r="C11" s="7">
        <v>120025</v>
      </c>
      <c r="D11" s="7">
        <v>124000</v>
      </c>
      <c r="E11" s="8">
        <v>347307</v>
      </c>
      <c r="F11" s="8">
        <v>9000</v>
      </c>
      <c r="G11" s="7">
        <v>98076</v>
      </c>
      <c r="H11" s="8">
        <v>307524</v>
      </c>
      <c r="I11" s="8">
        <v>2000</v>
      </c>
      <c r="J11" s="8">
        <v>77100</v>
      </c>
      <c r="K11" s="7">
        <v>684369</v>
      </c>
      <c r="L11" s="8">
        <v>0</v>
      </c>
      <c r="M11" s="8">
        <v>0</v>
      </c>
      <c r="N11" s="7">
        <v>664950</v>
      </c>
      <c r="O11" s="8">
        <v>900</v>
      </c>
      <c r="P11" s="8">
        <v>150949</v>
      </c>
      <c r="Q11" s="8">
        <v>410476</v>
      </c>
      <c r="R11" s="8">
        <v>9400</v>
      </c>
      <c r="S11" s="8">
        <v>123602</v>
      </c>
    </row>
    <row r="12" spans="1:19" x14ac:dyDescent="0.25">
      <c r="A12" s="6" t="s">
        <v>12</v>
      </c>
      <c r="B12" s="7">
        <v>176182.8</v>
      </c>
      <c r="C12" s="7">
        <v>649663.61</v>
      </c>
      <c r="D12" s="7">
        <v>64625.78</v>
      </c>
      <c r="E12" s="8">
        <v>128848.79999999999</v>
      </c>
      <c r="F12" s="8">
        <v>580010.56000000006</v>
      </c>
      <c r="G12" s="7">
        <v>69535.686000000002</v>
      </c>
      <c r="H12" s="8">
        <v>76963.210000000006</v>
      </c>
      <c r="I12" s="13">
        <v>1042261.5</v>
      </c>
      <c r="J12" s="8">
        <v>78609.39</v>
      </c>
      <c r="K12" s="7">
        <v>79037</v>
      </c>
      <c r="L12" s="8">
        <v>528058.76</v>
      </c>
      <c r="M12" s="8">
        <v>68694.53</v>
      </c>
      <c r="N12" s="8">
        <v>111985</v>
      </c>
      <c r="O12" s="7">
        <v>1459254.7</v>
      </c>
      <c r="P12" s="8">
        <v>15878.45</v>
      </c>
      <c r="Q12" s="7">
        <v>211707</v>
      </c>
      <c r="R12" s="8">
        <v>985549.31</v>
      </c>
      <c r="S12" s="8">
        <v>180519</v>
      </c>
    </row>
    <row r="13" spans="1:19" x14ac:dyDescent="0.25">
      <c r="A13" s="1" t="s">
        <v>14</v>
      </c>
      <c r="B13" s="7">
        <v>3378198</v>
      </c>
      <c r="C13" s="7">
        <v>60.15</v>
      </c>
      <c r="D13" s="7">
        <v>1596600</v>
      </c>
      <c r="E13" s="8">
        <v>4779671</v>
      </c>
      <c r="F13" s="8">
        <v>0</v>
      </c>
      <c r="G13" s="7">
        <v>1028800</v>
      </c>
      <c r="H13" s="8">
        <v>1902120</v>
      </c>
      <c r="I13" s="8">
        <v>0</v>
      </c>
      <c r="J13" s="8">
        <v>308750</v>
      </c>
      <c r="K13" s="7">
        <v>2567250</v>
      </c>
      <c r="L13" s="8">
        <v>0</v>
      </c>
      <c r="M13" s="8">
        <v>609000</v>
      </c>
      <c r="N13" s="8">
        <v>2255650</v>
      </c>
      <c r="O13" s="8">
        <v>0</v>
      </c>
      <c r="P13" s="8">
        <v>0</v>
      </c>
      <c r="Q13" s="14">
        <v>2035519</v>
      </c>
      <c r="R13" s="8">
        <v>0</v>
      </c>
      <c r="S13" s="8">
        <v>556750</v>
      </c>
    </row>
    <row r="15" spans="1:19" x14ac:dyDescent="0.25">
      <c r="A15" s="2" t="s">
        <v>17</v>
      </c>
      <c r="B15" s="15" t="s">
        <v>18</v>
      </c>
    </row>
  </sheetData>
  <mergeCells count="6">
    <mergeCell ref="Q1:S1"/>
    <mergeCell ref="B1:D1"/>
    <mergeCell ref="E1:G1"/>
    <mergeCell ref="H1:J1"/>
    <mergeCell ref="K1:M1"/>
    <mergeCell ref="N1:P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0"/>
  <sheetViews>
    <sheetView topLeftCell="E13" workbookViewId="0">
      <selection activeCell="P11" sqref="P11"/>
    </sheetView>
  </sheetViews>
  <sheetFormatPr defaultRowHeight="15" x14ac:dyDescent="0.25"/>
  <cols>
    <col min="3" max="3" width="13.7109375" customWidth="1"/>
    <col min="4" max="4" width="12.7109375" customWidth="1"/>
    <col min="5" max="5" width="11.42578125" customWidth="1"/>
    <col min="6" max="6" width="11.5703125" customWidth="1"/>
    <col min="7" max="7" width="11.42578125" customWidth="1"/>
    <col min="8" max="8" width="13.85546875" customWidth="1"/>
    <col min="9" max="9" width="10.5703125" customWidth="1"/>
    <col min="11" max="11" width="12" customWidth="1"/>
  </cols>
  <sheetData>
    <row r="2" spans="2:20" ht="15.75" x14ac:dyDescent="0.25">
      <c r="B2" s="6"/>
      <c r="C2" s="7"/>
      <c r="D2" s="7"/>
      <c r="E2" s="7"/>
      <c r="F2" s="8"/>
      <c r="G2" s="8"/>
      <c r="H2" s="7"/>
      <c r="I2" s="8"/>
      <c r="J2" s="13"/>
      <c r="K2" s="8"/>
      <c r="L2" s="7"/>
      <c r="M2" s="8"/>
      <c r="N2" s="8"/>
      <c r="O2" s="8"/>
      <c r="P2" s="7"/>
      <c r="Q2" s="8"/>
      <c r="R2" s="7"/>
      <c r="S2" s="8"/>
      <c r="T2" s="8"/>
    </row>
    <row r="4" spans="2:20" x14ac:dyDescent="0.25">
      <c r="B4" t="s">
        <v>20</v>
      </c>
      <c r="C4" t="s">
        <v>13</v>
      </c>
    </row>
    <row r="5" spans="2:20" ht="15.75" x14ac:dyDescent="0.25">
      <c r="B5">
        <v>2012</v>
      </c>
      <c r="C5" s="7">
        <v>176182.8</v>
      </c>
      <c r="G5" t="s">
        <v>20</v>
      </c>
      <c r="H5" t="s">
        <v>22</v>
      </c>
      <c r="J5" t="s">
        <v>20</v>
      </c>
      <c r="K5" t="s">
        <v>19</v>
      </c>
    </row>
    <row r="6" spans="2:20" ht="15.75" x14ac:dyDescent="0.25">
      <c r="B6">
        <v>2013</v>
      </c>
      <c r="C6" s="8">
        <v>128848.79999999999</v>
      </c>
      <c r="G6">
        <v>2012</v>
      </c>
      <c r="H6" s="7">
        <v>649663.61</v>
      </c>
      <c r="J6">
        <v>2012</v>
      </c>
      <c r="K6" s="7">
        <v>64625.78</v>
      </c>
    </row>
    <row r="7" spans="2:20" ht="15.75" x14ac:dyDescent="0.25">
      <c r="B7">
        <v>2014</v>
      </c>
      <c r="C7" s="13">
        <v>76963.210000000006</v>
      </c>
      <c r="G7">
        <v>2013</v>
      </c>
      <c r="H7" s="8">
        <v>580010.56000000006</v>
      </c>
      <c r="J7">
        <v>2013</v>
      </c>
      <c r="K7" s="7">
        <v>69535.686000000002</v>
      </c>
    </row>
    <row r="8" spans="2:20" ht="15.75" x14ac:dyDescent="0.25">
      <c r="B8">
        <v>2015</v>
      </c>
      <c r="C8" s="7">
        <v>79037</v>
      </c>
      <c r="G8">
        <v>2014</v>
      </c>
      <c r="H8" s="8">
        <v>1042261.5</v>
      </c>
      <c r="J8">
        <v>2014</v>
      </c>
      <c r="K8" s="7">
        <v>78609.39</v>
      </c>
    </row>
    <row r="9" spans="2:20" ht="15.75" x14ac:dyDescent="0.25">
      <c r="B9">
        <v>2016</v>
      </c>
      <c r="C9" s="8">
        <v>111985</v>
      </c>
      <c r="G9">
        <v>2015</v>
      </c>
      <c r="H9" s="8">
        <v>528058.76</v>
      </c>
      <c r="J9">
        <v>2015</v>
      </c>
      <c r="K9" s="8">
        <v>68694.53</v>
      </c>
    </row>
    <row r="10" spans="2:20" ht="15.75" x14ac:dyDescent="0.25">
      <c r="B10">
        <v>2017</v>
      </c>
      <c r="C10" s="7">
        <v>211707</v>
      </c>
      <c r="G10">
        <v>2016</v>
      </c>
      <c r="H10" s="7">
        <v>1459254.7</v>
      </c>
      <c r="J10">
        <v>2016</v>
      </c>
      <c r="K10" s="8">
        <v>15878.45</v>
      </c>
    </row>
    <row r="11" spans="2:20" ht="15.75" x14ac:dyDescent="0.25">
      <c r="G11">
        <v>2017</v>
      </c>
      <c r="H11" s="8">
        <v>985549.31</v>
      </c>
      <c r="J11">
        <v>2017</v>
      </c>
      <c r="K11" s="8">
        <v>180519</v>
      </c>
    </row>
    <row r="28" spans="2:9" x14ac:dyDescent="0.25">
      <c r="B28" t="s">
        <v>38</v>
      </c>
      <c r="I28" t="s">
        <v>39</v>
      </c>
    </row>
    <row r="29" spans="2:9" x14ac:dyDescent="0.25">
      <c r="B29" t="s">
        <v>24</v>
      </c>
      <c r="I29" t="s">
        <v>24</v>
      </c>
    </row>
    <row r="30" spans="2:9" x14ac:dyDescent="0.25">
      <c r="B30" t="s">
        <v>25</v>
      </c>
      <c r="I30" t="s">
        <v>25</v>
      </c>
    </row>
    <row r="47" spans="3:3" x14ac:dyDescent="0.25">
      <c r="C47" t="s">
        <v>39</v>
      </c>
    </row>
    <row r="48" spans="3:3" x14ac:dyDescent="0.25">
      <c r="C48" t="s">
        <v>24</v>
      </c>
    </row>
    <row r="49" spans="3:3" x14ac:dyDescent="0.25">
      <c r="C49" t="s">
        <v>25</v>
      </c>
    </row>
    <row r="50" spans="3:3" x14ac:dyDescent="0.25">
      <c r="C50" t="s">
        <v>40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28" workbookViewId="0">
      <selection activeCell="N9" sqref="N9"/>
    </sheetView>
  </sheetViews>
  <sheetFormatPr defaultRowHeight="15" x14ac:dyDescent="0.25"/>
  <cols>
    <col min="2" max="2" width="14.5703125" customWidth="1"/>
    <col min="3" max="3" width="11.42578125" customWidth="1"/>
    <col min="4" max="4" width="12.85546875" customWidth="1"/>
    <col min="5" max="5" width="13.42578125" customWidth="1"/>
    <col min="7" max="7" width="13.42578125" customWidth="1"/>
    <col min="8" max="8" width="12.7109375" customWidth="1"/>
    <col min="9" max="9" width="11.28515625" customWidth="1"/>
    <col min="10" max="10" width="11" customWidth="1"/>
    <col min="11" max="11" width="13.42578125" customWidth="1"/>
    <col min="13" max="13" width="12.42578125" customWidth="1"/>
    <col min="14" max="14" width="14" customWidth="1"/>
    <col min="17" max="17" width="13.140625" customWidth="1"/>
    <col min="19" max="19" width="12.5703125" customWidth="1"/>
  </cols>
  <sheetData>
    <row r="1" spans="1:19" ht="31.5" x14ac:dyDescent="0.25">
      <c r="A1" s="3" t="s">
        <v>16</v>
      </c>
      <c r="B1" s="4" t="s">
        <v>0</v>
      </c>
      <c r="C1" s="4" t="s">
        <v>1</v>
      </c>
      <c r="D1" s="5" t="s">
        <v>2</v>
      </c>
      <c r="E1" s="4" t="s">
        <v>13</v>
      </c>
      <c r="F1" s="4" t="s">
        <v>1</v>
      </c>
      <c r="G1" s="4" t="s">
        <v>2</v>
      </c>
      <c r="H1" s="4" t="s">
        <v>13</v>
      </c>
      <c r="I1" s="4" t="s">
        <v>1</v>
      </c>
      <c r="J1" s="4" t="s">
        <v>2</v>
      </c>
      <c r="K1" s="4" t="s">
        <v>13</v>
      </c>
      <c r="L1" s="4" t="s">
        <v>1</v>
      </c>
      <c r="M1" s="4" t="s">
        <v>2</v>
      </c>
      <c r="N1" s="4" t="s">
        <v>13</v>
      </c>
      <c r="O1" s="4" t="s">
        <v>1</v>
      </c>
      <c r="P1" s="4" t="s">
        <v>2</v>
      </c>
      <c r="Q1" s="4" t="s">
        <v>13</v>
      </c>
      <c r="R1" s="4" t="s">
        <v>1</v>
      </c>
      <c r="S1" s="4" t="s">
        <v>2</v>
      </c>
    </row>
    <row r="2" spans="1:19" ht="15.75" x14ac:dyDescent="0.25">
      <c r="A2" s="1" t="s">
        <v>14</v>
      </c>
      <c r="B2" s="7">
        <v>3378198</v>
      </c>
      <c r="C2" s="7">
        <v>60.15</v>
      </c>
      <c r="D2" s="7">
        <v>1596600</v>
      </c>
      <c r="E2" s="8">
        <v>4779671</v>
      </c>
      <c r="F2" s="8">
        <v>0</v>
      </c>
      <c r="G2" s="7">
        <v>1028800</v>
      </c>
      <c r="H2" s="8">
        <v>1902120</v>
      </c>
      <c r="I2" s="8">
        <v>0</v>
      </c>
      <c r="J2" s="8">
        <v>308750</v>
      </c>
      <c r="K2" s="7">
        <v>2567250</v>
      </c>
      <c r="L2" s="8">
        <v>0</v>
      </c>
      <c r="M2" s="8">
        <v>609000</v>
      </c>
      <c r="N2" s="8">
        <v>2255650</v>
      </c>
      <c r="O2" s="8">
        <v>0</v>
      </c>
      <c r="P2" s="8">
        <v>0</v>
      </c>
      <c r="Q2" s="14">
        <v>2035519</v>
      </c>
      <c r="R2" s="8">
        <v>0</v>
      </c>
      <c r="S2" s="8">
        <v>556750</v>
      </c>
    </row>
    <row r="4" spans="1:19" x14ac:dyDescent="0.25">
      <c r="D4" t="s">
        <v>15</v>
      </c>
    </row>
    <row r="5" spans="1:19" x14ac:dyDescent="0.25">
      <c r="B5" s="24" t="s">
        <v>20</v>
      </c>
      <c r="C5" s="24" t="s">
        <v>28</v>
      </c>
      <c r="D5" s="24" t="s">
        <v>22</v>
      </c>
      <c r="E5" s="24" t="s">
        <v>19</v>
      </c>
      <c r="J5" s="24" t="s">
        <v>20</v>
      </c>
      <c r="K5" s="24" t="s">
        <v>19</v>
      </c>
    </row>
    <row r="6" spans="1:19" x14ac:dyDescent="0.25">
      <c r="B6" s="24">
        <v>2012</v>
      </c>
      <c r="C6" s="24">
        <v>3378198</v>
      </c>
      <c r="D6" s="24">
        <v>60.15</v>
      </c>
      <c r="E6" s="24">
        <v>1596600</v>
      </c>
      <c r="J6" s="24">
        <v>2012</v>
      </c>
      <c r="K6" s="24">
        <v>1596600</v>
      </c>
    </row>
    <row r="7" spans="1:19" x14ac:dyDescent="0.25">
      <c r="B7" s="24">
        <v>2013</v>
      </c>
      <c r="C7" s="24">
        <v>4779671</v>
      </c>
      <c r="D7" s="24">
        <v>0</v>
      </c>
      <c r="E7" s="24">
        <v>1028800</v>
      </c>
      <c r="J7" s="24">
        <v>2013</v>
      </c>
      <c r="K7" s="24">
        <v>1028800</v>
      </c>
    </row>
    <row r="8" spans="1:19" x14ac:dyDescent="0.25">
      <c r="B8" s="24">
        <v>2014</v>
      </c>
      <c r="C8" s="24">
        <v>1902120</v>
      </c>
      <c r="D8" s="24">
        <v>0</v>
      </c>
      <c r="E8" s="24">
        <v>308750</v>
      </c>
      <c r="J8" s="24">
        <v>2014</v>
      </c>
      <c r="K8" s="24">
        <v>308750</v>
      </c>
    </row>
    <row r="9" spans="1:19" x14ac:dyDescent="0.25">
      <c r="B9" s="24">
        <v>2015</v>
      </c>
      <c r="C9" s="24">
        <v>2567250</v>
      </c>
      <c r="D9" s="24">
        <v>0</v>
      </c>
      <c r="E9" s="24">
        <v>609000</v>
      </c>
      <c r="J9" s="24">
        <v>2015</v>
      </c>
      <c r="K9" s="24">
        <v>609000</v>
      </c>
    </row>
    <row r="10" spans="1:19" x14ac:dyDescent="0.25">
      <c r="B10" s="24">
        <v>2016</v>
      </c>
      <c r="C10" s="24">
        <v>2255650</v>
      </c>
      <c r="D10" s="24">
        <v>0</v>
      </c>
      <c r="E10" s="24">
        <v>0</v>
      </c>
      <c r="J10" s="24">
        <v>2016</v>
      </c>
      <c r="K10" s="24">
        <v>0</v>
      </c>
    </row>
    <row r="11" spans="1:19" x14ac:dyDescent="0.25">
      <c r="B11" s="24">
        <v>2017</v>
      </c>
      <c r="C11" s="24">
        <v>2035519</v>
      </c>
      <c r="D11" s="24">
        <v>0</v>
      </c>
      <c r="E11" s="24">
        <v>556750</v>
      </c>
      <c r="J11" s="24">
        <v>2017</v>
      </c>
      <c r="K11" s="24">
        <v>556750</v>
      </c>
    </row>
    <row r="29" spans="2:9" x14ac:dyDescent="0.25">
      <c r="B29" t="s">
        <v>35</v>
      </c>
      <c r="I29" t="s">
        <v>34</v>
      </c>
    </row>
    <row r="30" spans="2:9" x14ac:dyDescent="0.25">
      <c r="B30" t="s">
        <v>24</v>
      </c>
      <c r="I30" t="s">
        <v>24</v>
      </c>
    </row>
    <row r="31" spans="2:9" x14ac:dyDescent="0.25">
      <c r="B31" t="s">
        <v>25</v>
      </c>
      <c r="I31" t="s">
        <v>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12"/>
  <sheetViews>
    <sheetView topLeftCell="A10" workbookViewId="0">
      <selection activeCell="K26" sqref="K26:K28"/>
    </sheetView>
  </sheetViews>
  <sheetFormatPr defaultRowHeight="15" x14ac:dyDescent="0.25"/>
  <cols>
    <col min="3" max="3" width="17.140625" customWidth="1"/>
    <col min="4" max="4" width="14.28515625" customWidth="1"/>
    <col min="5" max="5" width="17" customWidth="1"/>
    <col min="6" max="6" width="13.5703125" customWidth="1"/>
    <col min="7" max="7" width="13.28515625" bestFit="1" customWidth="1"/>
    <col min="8" max="8" width="15" customWidth="1"/>
    <col min="11" max="11" width="15.7109375" customWidth="1"/>
    <col min="12" max="13" width="13.28515625" bestFit="1" customWidth="1"/>
    <col min="14" max="14" width="11.140625" customWidth="1"/>
    <col min="16" max="16" width="13" customWidth="1"/>
    <col min="17" max="17" width="11" customWidth="1"/>
    <col min="18" max="18" width="13.85546875" customWidth="1"/>
  </cols>
  <sheetData>
    <row r="2" spans="2:18" x14ac:dyDescent="0.25">
      <c r="C2" s="17"/>
      <c r="D2" s="17" t="s">
        <v>43</v>
      </c>
      <c r="E2" s="17"/>
      <c r="F2" s="17"/>
    </row>
    <row r="3" spans="2:18" x14ac:dyDescent="0.25">
      <c r="B3" s="17"/>
      <c r="C3" s="22" t="s">
        <v>50</v>
      </c>
      <c r="D3" s="22" t="s">
        <v>21</v>
      </c>
      <c r="E3" s="22" t="s">
        <v>22</v>
      </c>
      <c r="F3" s="22" t="s">
        <v>19</v>
      </c>
      <c r="G3" s="23" t="s">
        <v>41</v>
      </c>
      <c r="O3" s="17"/>
      <c r="P3" s="17"/>
      <c r="R3" s="17"/>
    </row>
    <row r="4" spans="2:18" x14ac:dyDescent="0.25">
      <c r="B4" s="17"/>
      <c r="C4" s="19">
        <v>2012</v>
      </c>
      <c r="D4" s="20">
        <v>36577586</v>
      </c>
      <c r="E4" s="20">
        <v>4176145</v>
      </c>
      <c r="F4" s="20">
        <v>443862</v>
      </c>
      <c r="G4" s="21">
        <f>SUM(C4:F4)</f>
        <v>41199605</v>
      </c>
      <c r="O4" s="17"/>
      <c r="P4" s="18"/>
      <c r="Q4" s="17"/>
      <c r="R4" s="18"/>
    </row>
    <row r="5" spans="2:18" x14ac:dyDescent="0.25">
      <c r="B5" s="17"/>
      <c r="C5" s="19">
        <v>2013</v>
      </c>
      <c r="D5" s="20">
        <v>31187775</v>
      </c>
      <c r="E5" s="20">
        <v>4061461</v>
      </c>
      <c r="F5" s="20">
        <v>395276</v>
      </c>
      <c r="G5" s="21">
        <f t="shared" ref="G5:G9" si="0">SUM(C5:F5)</f>
        <v>35646525</v>
      </c>
      <c r="O5" s="17"/>
      <c r="P5" s="18"/>
      <c r="Q5" s="17"/>
      <c r="R5" s="18"/>
    </row>
    <row r="6" spans="2:18" x14ac:dyDescent="0.25">
      <c r="B6" s="17"/>
      <c r="C6" s="19">
        <v>2014</v>
      </c>
      <c r="D6" s="20">
        <v>28363646</v>
      </c>
      <c r="E6" s="20">
        <v>2757388</v>
      </c>
      <c r="F6" s="20">
        <v>787229</v>
      </c>
      <c r="G6" s="21">
        <f t="shared" si="0"/>
        <v>31910277</v>
      </c>
      <c r="O6" s="17"/>
      <c r="P6" s="18"/>
      <c r="Q6" s="17"/>
      <c r="R6" s="18"/>
    </row>
    <row r="7" spans="2:18" x14ac:dyDescent="0.25">
      <c r="B7" s="17"/>
      <c r="C7" s="19">
        <v>2015</v>
      </c>
      <c r="D7" s="20">
        <v>28521297</v>
      </c>
      <c r="E7" s="20">
        <v>4946775</v>
      </c>
      <c r="F7" s="20">
        <v>3130040</v>
      </c>
      <c r="G7" s="21">
        <f t="shared" si="0"/>
        <v>36600127</v>
      </c>
      <c r="O7" s="17"/>
      <c r="P7" s="18"/>
      <c r="Q7" s="17"/>
      <c r="R7" s="18"/>
    </row>
    <row r="8" spans="2:18" x14ac:dyDescent="0.25">
      <c r="B8" s="17"/>
      <c r="C8" s="19">
        <v>2016</v>
      </c>
      <c r="D8" s="20">
        <v>26805888</v>
      </c>
      <c r="E8" s="20">
        <v>4977112</v>
      </c>
      <c r="F8" s="20">
        <v>2760798</v>
      </c>
      <c r="G8" s="21">
        <f t="shared" si="0"/>
        <v>34545814</v>
      </c>
      <c r="O8" s="17"/>
      <c r="P8" s="18"/>
      <c r="Q8" s="17"/>
      <c r="R8" s="18"/>
    </row>
    <row r="9" spans="2:18" x14ac:dyDescent="0.25">
      <c r="B9" s="17"/>
      <c r="C9" s="19">
        <v>2017</v>
      </c>
      <c r="D9" s="20">
        <v>32006140</v>
      </c>
      <c r="E9" s="20">
        <v>4530054</v>
      </c>
      <c r="F9" s="20">
        <v>5249482</v>
      </c>
      <c r="G9" s="21">
        <f t="shared" si="0"/>
        <v>41787693</v>
      </c>
      <c r="O9" s="17"/>
      <c r="P9" s="18"/>
      <c r="Q9" s="17"/>
      <c r="R9" s="18"/>
    </row>
    <row r="10" spans="2:18" x14ac:dyDescent="0.25">
      <c r="B10" s="17"/>
      <c r="C10" s="30"/>
      <c r="D10" s="31"/>
      <c r="E10" s="31"/>
      <c r="F10" s="31"/>
      <c r="G10" s="32"/>
      <c r="O10" s="17"/>
      <c r="P10" s="18"/>
      <c r="Q10" s="17"/>
      <c r="R10" s="18"/>
    </row>
    <row r="11" spans="2:18" x14ac:dyDescent="0.25">
      <c r="B11" s="17"/>
      <c r="C11" s="30"/>
      <c r="D11" s="31"/>
      <c r="E11" s="31"/>
      <c r="F11" s="31"/>
      <c r="G11" s="32"/>
      <c r="O11" s="17"/>
      <c r="P11" s="18"/>
      <c r="Q11" s="17"/>
      <c r="R11" s="18"/>
    </row>
    <row r="12" spans="2:18" x14ac:dyDescent="0.25">
      <c r="B12" s="17"/>
      <c r="C12" s="30"/>
      <c r="D12" s="31"/>
      <c r="E12" s="31"/>
      <c r="F12" s="31"/>
      <c r="G12" s="32"/>
      <c r="O12" s="17"/>
      <c r="P12" s="18"/>
      <c r="Q12" s="17"/>
      <c r="R12" s="18"/>
    </row>
    <row r="13" spans="2:18" x14ac:dyDescent="0.25">
      <c r="B13" s="17"/>
      <c r="C13" s="30"/>
      <c r="D13" s="31"/>
      <c r="E13" s="31"/>
      <c r="F13" s="31"/>
      <c r="G13" s="32"/>
      <c r="O13" s="17"/>
      <c r="P13" s="18"/>
      <c r="Q13" s="17"/>
      <c r="R13" s="18"/>
    </row>
    <row r="14" spans="2:18" x14ac:dyDescent="0.25">
      <c r="B14" s="17"/>
      <c r="C14" s="30"/>
      <c r="D14" s="31"/>
      <c r="E14" s="31"/>
      <c r="F14" s="31"/>
      <c r="G14" s="32"/>
      <c r="O14" s="17"/>
      <c r="P14" s="18"/>
      <c r="Q14" s="17"/>
      <c r="R14" s="18"/>
    </row>
    <row r="15" spans="2:18" x14ac:dyDescent="0.25">
      <c r="B15" s="17"/>
      <c r="C15" s="30"/>
      <c r="D15" s="31"/>
      <c r="E15" s="31"/>
      <c r="F15" s="31"/>
      <c r="G15" s="32"/>
      <c r="O15" s="17"/>
      <c r="P15" s="18"/>
      <c r="Q15" s="17"/>
      <c r="R15" s="18"/>
    </row>
    <row r="16" spans="2:18" x14ac:dyDescent="0.25">
      <c r="B16" s="17"/>
      <c r="C16" s="30"/>
      <c r="D16" s="31"/>
      <c r="E16" s="31"/>
      <c r="F16" s="31"/>
      <c r="G16" s="32"/>
      <c r="O16" s="17"/>
      <c r="P16" s="18"/>
      <c r="Q16" s="17"/>
      <c r="R16" s="18"/>
    </row>
    <row r="17" spans="2:18" x14ac:dyDescent="0.25">
      <c r="B17" s="17"/>
      <c r="C17" s="30"/>
      <c r="D17" s="31"/>
      <c r="E17" s="31"/>
      <c r="F17" s="31"/>
      <c r="G17" s="32"/>
      <c r="O17" s="17"/>
      <c r="P17" s="18"/>
      <c r="Q17" s="17"/>
      <c r="R17" s="18"/>
    </row>
    <row r="18" spans="2:18" x14ac:dyDescent="0.25">
      <c r="B18" s="17"/>
      <c r="C18" s="30"/>
      <c r="D18" s="31"/>
      <c r="E18" s="31"/>
      <c r="F18" s="31"/>
      <c r="G18" s="32"/>
      <c r="O18" s="17"/>
      <c r="P18" s="18"/>
      <c r="Q18" s="17"/>
      <c r="R18" s="18"/>
    </row>
    <row r="19" spans="2:18" x14ac:dyDescent="0.25">
      <c r="B19" s="17"/>
      <c r="C19" s="30"/>
      <c r="D19" s="31"/>
      <c r="E19" s="31"/>
      <c r="F19" s="31"/>
      <c r="G19" s="32"/>
      <c r="O19" s="17"/>
      <c r="P19" s="18"/>
      <c r="Q19" s="17"/>
      <c r="R19" s="18"/>
    </row>
    <row r="20" spans="2:18" x14ac:dyDescent="0.25">
      <c r="B20" s="17"/>
      <c r="C20" s="30"/>
      <c r="D20" s="31"/>
      <c r="E20" s="31"/>
      <c r="F20" s="31"/>
      <c r="G20" s="32"/>
      <c r="O20" s="17"/>
      <c r="P20" s="18"/>
      <c r="Q20" s="17"/>
      <c r="R20" s="18"/>
    </row>
    <row r="21" spans="2:18" x14ac:dyDescent="0.25">
      <c r="B21" s="17"/>
      <c r="C21" s="30"/>
      <c r="D21" s="31"/>
      <c r="E21" s="31"/>
      <c r="F21" s="31"/>
      <c r="G21" s="32"/>
      <c r="O21" s="17"/>
      <c r="P21" s="18"/>
      <c r="Q21" s="17"/>
      <c r="R21" s="18"/>
    </row>
    <row r="22" spans="2:18" x14ac:dyDescent="0.25">
      <c r="B22" s="17"/>
      <c r="C22" s="30"/>
      <c r="D22" s="31"/>
      <c r="E22" s="31"/>
      <c r="F22" s="31"/>
      <c r="G22" s="32"/>
      <c r="O22" s="17"/>
      <c r="P22" s="18"/>
      <c r="Q22" s="17"/>
      <c r="R22" s="18"/>
    </row>
    <row r="23" spans="2:18" x14ac:dyDescent="0.25">
      <c r="B23" s="17"/>
      <c r="C23" s="30"/>
      <c r="D23" s="31"/>
      <c r="E23" s="31"/>
      <c r="F23" s="31"/>
      <c r="G23" s="32"/>
      <c r="O23" s="17"/>
      <c r="P23" s="18"/>
      <c r="Q23" s="17"/>
      <c r="R23" s="18"/>
    </row>
    <row r="24" spans="2:18" x14ac:dyDescent="0.25">
      <c r="B24" s="17"/>
      <c r="C24" s="30"/>
      <c r="D24" s="31"/>
      <c r="E24" s="31"/>
      <c r="F24" s="31"/>
      <c r="G24" s="32"/>
      <c r="O24" s="17"/>
      <c r="P24" s="18"/>
      <c r="Q24" s="17"/>
      <c r="R24" s="18"/>
    </row>
    <row r="25" spans="2:18" x14ac:dyDescent="0.25">
      <c r="B25" s="17"/>
      <c r="C25" s="30"/>
      <c r="D25" s="31"/>
      <c r="E25" s="31"/>
      <c r="F25" s="31"/>
      <c r="G25" s="32"/>
      <c r="O25" s="17"/>
      <c r="P25" s="18"/>
      <c r="Q25" s="17"/>
      <c r="R25" s="18"/>
    </row>
    <row r="26" spans="2:18" x14ac:dyDescent="0.25">
      <c r="B26" s="17"/>
      <c r="C26" t="s">
        <v>48</v>
      </c>
      <c r="F26" s="31"/>
      <c r="G26" s="32"/>
      <c r="K26" t="s">
        <v>49</v>
      </c>
      <c r="O26" s="17"/>
      <c r="P26" s="18"/>
      <c r="Q26" s="17"/>
      <c r="R26" s="18"/>
    </row>
    <row r="27" spans="2:18" x14ac:dyDescent="0.25">
      <c r="B27" s="17"/>
      <c r="C27" t="s">
        <v>24</v>
      </c>
      <c r="F27" s="31"/>
      <c r="G27" s="32"/>
      <c r="K27" t="s">
        <v>24</v>
      </c>
      <c r="O27" s="17"/>
      <c r="P27" s="18"/>
      <c r="Q27" s="17"/>
      <c r="R27" s="18"/>
    </row>
    <row r="28" spans="2:18" x14ac:dyDescent="0.25">
      <c r="B28" s="17"/>
      <c r="C28" t="s">
        <v>25</v>
      </c>
      <c r="F28" s="31"/>
      <c r="G28" s="32"/>
      <c r="K28" t="s">
        <v>25</v>
      </c>
      <c r="O28" s="17"/>
      <c r="P28" s="18"/>
      <c r="Q28" s="17"/>
      <c r="R28" s="18"/>
    </row>
    <row r="29" spans="2:18" x14ac:dyDescent="0.25">
      <c r="B29" s="17"/>
      <c r="E29" s="31"/>
      <c r="F29" s="31"/>
      <c r="G29" s="32"/>
      <c r="O29" s="17"/>
      <c r="P29" s="18"/>
      <c r="Q29" s="17"/>
      <c r="R29" s="18"/>
    </row>
    <row r="30" spans="2:18" x14ac:dyDescent="0.25">
      <c r="B30" s="17"/>
      <c r="C30" s="22" t="s">
        <v>50</v>
      </c>
      <c r="D30" s="22" t="s">
        <v>21</v>
      </c>
      <c r="E30" s="31"/>
      <c r="F30" s="31"/>
      <c r="G30" s="32"/>
      <c r="O30" s="17"/>
      <c r="P30" s="18"/>
      <c r="Q30" s="17"/>
      <c r="R30" s="18"/>
    </row>
    <row r="31" spans="2:18" x14ac:dyDescent="0.25">
      <c r="B31" s="17"/>
      <c r="C31" s="19">
        <v>2012</v>
      </c>
      <c r="D31" s="20">
        <v>36577586</v>
      </c>
      <c r="E31" s="31"/>
      <c r="F31" s="31"/>
      <c r="G31" s="32"/>
      <c r="O31" s="17"/>
      <c r="P31" s="18"/>
      <c r="Q31" s="17"/>
      <c r="R31" s="18"/>
    </row>
    <row r="32" spans="2:18" x14ac:dyDescent="0.25">
      <c r="B32" s="17"/>
      <c r="C32" s="19">
        <v>2013</v>
      </c>
      <c r="D32" s="20">
        <v>31187775</v>
      </c>
      <c r="E32" s="31"/>
      <c r="F32" s="31"/>
      <c r="G32" s="32"/>
      <c r="O32" s="17"/>
      <c r="P32" s="18"/>
      <c r="Q32" s="17"/>
      <c r="R32" s="18"/>
    </row>
    <row r="33" spans="2:18" x14ac:dyDescent="0.25">
      <c r="B33" s="17"/>
      <c r="C33" s="19">
        <v>2014</v>
      </c>
      <c r="D33" s="20">
        <v>28363646</v>
      </c>
      <c r="E33" s="31"/>
      <c r="F33" s="31"/>
      <c r="G33" s="32"/>
      <c r="O33" s="17"/>
      <c r="P33" s="18"/>
      <c r="Q33" s="17"/>
      <c r="R33" s="18"/>
    </row>
    <row r="34" spans="2:18" x14ac:dyDescent="0.25">
      <c r="B34" s="17"/>
      <c r="C34" s="19">
        <v>2015</v>
      </c>
      <c r="D34" s="20">
        <v>28521297</v>
      </c>
      <c r="E34" s="31"/>
      <c r="F34" s="31"/>
      <c r="G34" s="32"/>
      <c r="O34" s="17"/>
      <c r="P34" s="18"/>
      <c r="Q34" s="17"/>
      <c r="R34" s="18"/>
    </row>
    <row r="35" spans="2:18" x14ac:dyDescent="0.25">
      <c r="B35" s="17"/>
      <c r="C35" s="19">
        <v>2016</v>
      </c>
      <c r="D35" s="20">
        <v>26805888</v>
      </c>
      <c r="E35" s="31"/>
      <c r="F35" s="31"/>
      <c r="G35" s="32"/>
      <c r="O35" s="17"/>
      <c r="P35" s="18"/>
      <c r="Q35" s="17"/>
      <c r="R35" s="18"/>
    </row>
    <row r="36" spans="2:18" x14ac:dyDescent="0.25">
      <c r="B36" s="17"/>
      <c r="C36" s="19">
        <v>2017</v>
      </c>
      <c r="D36" s="20">
        <v>32006140</v>
      </c>
      <c r="E36" s="17"/>
      <c r="F36" s="17"/>
      <c r="G36" s="17"/>
    </row>
    <row r="53" spans="2:3" x14ac:dyDescent="0.25">
      <c r="C53" t="s">
        <v>23</v>
      </c>
    </row>
    <row r="54" spans="2:3" x14ac:dyDescent="0.25">
      <c r="C54" t="s">
        <v>24</v>
      </c>
    </row>
    <row r="55" spans="2:3" x14ac:dyDescent="0.25">
      <c r="C55" t="s">
        <v>25</v>
      </c>
    </row>
    <row r="57" spans="2:3" x14ac:dyDescent="0.25">
      <c r="B57" s="17" t="s">
        <v>50</v>
      </c>
      <c r="C57" s="17" t="s">
        <v>42</v>
      </c>
    </row>
    <row r="58" spans="2:3" x14ac:dyDescent="0.25">
      <c r="B58" s="17">
        <v>2012</v>
      </c>
      <c r="C58" s="18">
        <v>4176145</v>
      </c>
    </row>
    <row r="59" spans="2:3" x14ac:dyDescent="0.25">
      <c r="B59" s="17">
        <v>2013</v>
      </c>
      <c r="C59" s="18">
        <v>4061461</v>
      </c>
    </row>
    <row r="60" spans="2:3" x14ac:dyDescent="0.25">
      <c r="B60" s="17">
        <v>2014</v>
      </c>
      <c r="C60" s="18">
        <v>2757388</v>
      </c>
    </row>
    <row r="61" spans="2:3" x14ac:dyDescent="0.25">
      <c r="B61" s="17">
        <v>2015</v>
      </c>
      <c r="C61" s="18">
        <v>4946775</v>
      </c>
    </row>
    <row r="62" spans="2:3" x14ac:dyDescent="0.25">
      <c r="B62" s="17">
        <v>2016</v>
      </c>
      <c r="C62" s="18">
        <v>4977112</v>
      </c>
    </row>
    <row r="63" spans="2:3" x14ac:dyDescent="0.25">
      <c r="B63" s="17">
        <v>2017</v>
      </c>
      <c r="C63" s="18">
        <v>4530054</v>
      </c>
    </row>
    <row r="81" spans="2:3" x14ac:dyDescent="0.25">
      <c r="B81" t="s">
        <v>26</v>
      </c>
    </row>
    <row r="82" spans="2:3" x14ac:dyDescent="0.25">
      <c r="B82" t="s">
        <v>24</v>
      </c>
    </row>
    <row r="83" spans="2:3" x14ac:dyDescent="0.25">
      <c r="B83" t="s">
        <v>25</v>
      </c>
    </row>
    <row r="86" spans="2:3" x14ac:dyDescent="0.25">
      <c r="B86" s="19" t="s">
        <v>50</v>
      </c>
      <c r="C86" s="19" t="s">
        <v>44</v>
      </c>
    </row>
    <row r="87" spans="2:3" x14ac:dyDescent="0.25">
      <c r="B87" s="19">
        <v>2012</v>
      </c>
      <c r="C87" s="20">
        <v>443862</v>
      </c>
    </row>
    <row r="88" spans="2:3" x14ac:dyDescent="0.25">
      <c r="B88" s="19">
        <v>2013</v>
      </c>
      <c r="C88" s="20">
        <v>395276</v>
      </c>
    </row>
    <row r="89" spans="2:3" x14ac:dyDescent="0.25">
      <c r="B89" s="19">
        <v>2014</v>
      </c>
      <c r="C89" s="20">
        <v>787229</v>
      </c>
    </row>
    <row r="90" spans="2:3" x14ac:dyDescent="0.25">
      <c r="B90" s="19">
        <v>2015</v>
      </c>
      <c r="C90" s="20">
        <v>3130040</v>
      </c>
    </row>
    <row r="91" spans="2:3" x14ac:dyDescent="0.25">
      <c r="B91" s="19">
        <v>2016</v>
      </c>
      <c r="C91" s="20">
        <v>2760798</v>
      </c>
    </row>
    <row r="92" spans="2:3" x14ac:dyDescent="0.25">
      <c r="B92" s="19">
        <v>2017</v>
      </c>
      <c r="C92" s="20">
        <v>5249482</v>
      </c>
    </row>
    <row r="110" spans="2:2" x14ac:dyDescent="0.25">
      <c r="B110" t="s">
        <v>27</v>
      </c>
    </row>
    <row r="111" spans="2:2" x14ac:dyDescent="0.25">
      <c r="B111" t="s">
        <v>24</v>
      </c>
    </row>
    <row r="112" spans="2:2" x14ac:dyDescent="0.25">
      <c r="B112" t="s">
        <v>25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5"/>
  <sheetViews>
    <sheetView tabSelected="1" workbookViewId="0">
      <selection activeCell="U17" sqref="U17"/>
    </sheetView>
  </sheetViews>
  <sheetFormatPr defaultRowHeight="15" x14ac:dyDescent="0.25"/>
  <cols>
    <col min="4" max="4" width="17.140625" customWidth="1"/>
    <col min="5" max="6" width="11" bestFit="1" customWidth="1"/>
  </cols>
  <sheetData>
    <row r="2" spans="3:6" x14ac:dyDescent="0.25">
      <c r="C2" s="33" t="s">
        <v>47</v>
      </c>
      <c r="D2" s="33"/>
      <c r="E2" s="33"/>
      <c r="F2" s="33"/>
    </row>
    <row r="3" spans="3:6" ht="33" customHeight="1" x14ac:dyDescent="0.25">
      <c r="C3" s="25"/>
      <c r="D3" s="25" t="s">
        <v>51</v>
      </c>
      <c r="E3" s="25" t="s">
        <v>52</v>
      </c>
      <c r="F3" s="25" t="s">
        <v>53</v>
      </c>
    </row>
    <row r="4" spans="3:6" x14ac:dyDescent="0.25">
      <c r="C4" s="25">
        <v>2012</v>
      </c>
      <c r="D4" s="26">
        <v>2476908</v>
      </c>
      <c r="E4" s="26">
        <v>120025</v>
      </c>
      <c r="F4" s="26">
        <v>124000</v>
      </c>
    </row>
    <row r="5" spans="3:6" x14ac:dyDescent="0.25">
      <c r="C5" s="25">
        <v>2013</v>
      </c>
      <c r="D5" s="26">
        <v>347307</v>
      </c>
      <c r="E5" s="26">
        <v>9000</v>
      </c>
      <c r="F5" s="26">
        <v>98076</v>
      </c>
    </row>
    <row r="6" spans="3:6" x14ac:dyDescent="0.25">
      <c r="C6" s="25">
        <v>2014</v>
      </c>
      <c r="D6" s="26">
        <v>307524</v>
      </c>
      <c r="E6" s="26">
        <v>2000</v>
      </c>
      <c r="F6" s="26">
        <v>77100</v>
      </c>
    </row>
    <row r="7" spans="3:6" x14ac:dyDescent="0.25">
      <c r="C7" s="25">
        <v>2015</v>
      </c>
      <c r="D7" s="26">
        <v>684369</v>
      </c>
      <c r="E7" s="26">
        <v>0</v>
      </c>
      <c r="F7" s="26">
        <v>0</v>
      </c>
    </row>
    <row r="8" spans="3:6" x14ac:dyDescent="0.25">
      <c r="C8" s="25">
        <v>2016</v>
      </c>
      <c r="D8" s="26">
        <v>664950</v>
      </c>
      <c r="E8" s="26">
        <v>900</v>
      </c>
      <c r="F8" s="26">
        <v>150949</v>
      </c>
    </row>
    <row r="9" spans="3:6" x14ac:dyDescent="0.25">
      <c r="C9" s="25">
        <v>2017</v>
      </c>
      <c r="D9" s="26">
        <v>410476</v>
      </c>
      <c r="E9" s="26">
        <v>9400</v>
      </c>
      <c r="F9" s="26">
        <v>123602</v>
      </c>
    </row>
    <row r="26" spans="2:11" x14ac:dyDescent="0.25">
      <c r="K26" t="s">
        <v>55</v>
      </c>
    </row>
    <row r="27" spans="2:11" x14ac:dyDescent="0.25">
      <c r="B27" t="s">
        <v>54</v>
      </c>
      <c r="K27" t="s">
        <v>24</v>
      </c>
    </row>
    <row r="28" spans="2:11" x14ac:dyDescent="0.25">
      <c r="B28" t="s">
        <v>24</v>
      </c>
      <c r="K28" t="s">
        <v>25</v>
      </c>
    </row>
    <row r="29" spans="2:11" x14ac:dyDescent="0.25">
      <c r="B29" t="s">
        <v>25</v>
      </c>
    </row>
    <row r="30" spans="2:11" ht="18.75" customHeight="1" x14ac:dyDescent="0.25"/>
    <row r="31" spans="2:11" ht="45" x14ac:dyDescent="0.25">
      <c r="C31" s="25" t="s">
        <v>50</v>
      </c>
      <c r="D31" s="25" t="s">
        <v>46</v>
      </c>
    </row>
    <row r="32" spans="2:11" x14ac:dyDescent="0.25">
      <c r="C32" s="25">
        <v>2012</v>
      </c>
      <c r="D32" s="25">
        <v>2476908</v>
      </c>
    </row>
    <row r="33" spans="3:4" x14ac:dyDescent="0.25">
      <c r="C33" s="25">
        <v>2013</v>
      </c>
      <c r="D33" s="25">
        <v>347307</v>
      </c>
    </row>
    <row r="34" spans="3:4" x14ac:dyDescent="0.25">
      <c r="C34" s="25">
        <v>2014</v>
      </c>
      <c r="D34" s="25">
        <v>307524</v>
      </c>
    </row>
    <row r="35" spans="3:4" x14ac:dyDescent="0.25">
      <c r="C35" s="25">
        <v>2015</v>
      </c>
      <c r="D35" s="25">
        <v>684369</v>
      </c>
    </row>
    <row r="36" spans="3:4" x14ac:dyDescent="0.25">
      <c r="C36" s="25">
        <v>2016</v>
      </c>
      <c r="D36" s="25">
        <v>664950</v>
      </c>
    </row>
    <row r="37" spans="3:4" x14ac:dyDescent="0.25">
      <c r="C37" s="25">
        <v>2017</v>
      </c>
      <c r="D37" s="25">
        <v>410476</v>
      </c>
    </row>
    <row r="53" spans="2:4" x14ac:dyDescent="0.25">
      <c r="B53" t="s">
        <v>32</v>
      </c>
    </row>
    <row r="54" spans="2:4" x14ac:dyDescent="0.25">
      <c r="B54" t="s">
        <v>24</v>
      </c>
    </row>
    <row r="55" spans="2:4" x14ac:dyDescent="0.25">
      <c r="B55" t="s">
        <v>25</v>
      </c>
    </row>
    <row r="58" spans="2:4" ht="30" x14ac:dyDescent="0.25">
      <c r="C58" s="25"/>
      <c r="D58" s="25" t="s">
        <v>45</v>
      </c>
    </row>
    <row r="59" spans="2:4" x14ac:dyDescent="0.25">
      <c r="C59" s="25">
        <v>2012</v>
      </c>
      <c r="D59" s="25">
        <v>120025</v>
      </c>
    </row>
    <row r="60" spans="2:4" x14ac:dyDescent="0.25">
      <c r="C60" s="25">
        <v>2013</v>
      </c>
      <c r="D60" s="25">
        <v>9000</v>
      </c>
    </row>
    <row r="61" spans="2:4" x14ac:dyDescent="0.25">
      <c r="C61" s="25">
        <v>2014</v>
      </c>
      <c r="D61" s="25">
        <v>2000</v>
      </c>
    </row>
    <row r="62" spans="2:4" x14ac:dyDescent="0.25">
      <c r="C62" s="25">
        <v>2015</v>
      </c>
      <c r="D62" s="25">
        <v>0</v>
      </c>
    </row>
    <row r="63" spans="2:4" x14ac:dyDescent="0.25">
      <c r="C63" s="25">
        <v>2016</v>
      </c>
      <c r="D63" s="25">
        <v>900</v>
      </c>
    </row>
    <row r="64" spans="2:4" x14ac:dyDescent="0.25">
      <c r="C64" s="25">
        <v>2017</v>
      </c>
      <c r="D64" s="25">
        <v>9400</v>
      </c>
    </row>
    <row r="83" spans="2:2" x14ac:dyDescent="0.25">
      <c r="B83" t="s">
        <v>33</v>
      </c>
    </row>
    <row r="84" spans="2:2" x14ac:dyDescent="0.25">
      <c r="B84" t="s">
        <v>24</v>
      </c>
    </row>
    <row r="85" spans="2:2" x14ac:dyDescent="0.25">
      <c r="B85" t="s">
        <v>25</v>
      </c>
    </row>
  </sheetData>
  <mergeCells count="1">
    <mergeCell ref="C2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workbookViewId="0">
      <selection activeCell="K9" sqref="K9"/>
    </sheetView>
  </sheetViews>
  <sheetFormatPr defaultRowHeight="15" x14ac:dyDescent="0.25"/>
  <cols>
    <col min="2" max="2" width="12" customWidth="1"/>
    <col min="3" max="3" width="13.5703125" customWidth="1"/>
    <col min="4" max="4" width="13.28515625" customWidth="1"/>
    <col min="5" max="5" width="12.28515625" customWidth="1"/>
    <col min="6" max="6" width="12.5703125" customWidth="1"/>
    <col min="7" max="8" width="12.140625" customWidth="1"/>
    <col min="9" max="9" width="11.85546875" customWidth="1"/>
    <col min="10" max="10" width="12.5703125" customWidth="1"/>
    <col min="11" max="11" width="11.140625" customWidth="1"/>
    <col min="12" max="12" width="14.28515625" customWidth="1"/>
    <col min="15" max="15" width="13.140625" customWidth="1"/>
    <col min="17" max="17" width="10.85546875" customWidth="1"/>
    <col min="18" max="18" width="11.7109375" customWidth="1"/>
  </cols>
  <sheetData>
    <row r="1" spans="1:20" ht="31.5" x14ac:dyDescent="0.25">
      <c r="B1" s="3" t="s">
        <v>16</v>
      </c>
      <c r="C1" s="4" t="s">
        <v>0</v>
      </c>
      <c r="D1" s="4" t="s">
        <v>1</v>
      </c>
      <c r="E1" s="5" t="s">
        <v>2</v>
      </c>
      <c r="F1" s="4" t="s">
        <v>13</v>
      </c>
      <c r="G1" s="4" t="s">
        <v>1</v>
      </c>
      <c r="H1" s="4" t="s">
        <v>2</v>
      </c>
      <c r="I1" s="4" t="s">
        <v>13</v>
      </c>
      <c r="J1" s="4" t="s">
        <v>1</v>
      </c>
      <c r="K1" s="4" t="s">
        <v>2</v>
      </c>
      <c r="L1" s="4" t="s">
        <v>13</v>
      </c>
      <c r="M1" s="4" t="s">
        <v>1</v>
      </c>
      <c r="N1" s="4" t="s">
        <v>2</v>
      </c>
      <c r="O1" s="4" t="s">
        <v>13</v>
      </c>
      <c r="P1" s="4" t="s">
        <v>1</v>
      </c>
      <c r="Q1" s="4" t="s">
        <v>2</v>
      </c>
      <c r="R1" s="4" t="s">
        <v>13</v>
      </c>
      <c r="S1" s="4" t="s">
        <v>1</v>
      </c>
      <c r="T1" s="4" t="s">
        <v>2</v>
      </c>
    </row>
    <row r="2" spans="1:20" ht="15.75" x14ac:dyDescent="0.25">
      <c r="B2" s="6" t="s">
        <v>10</v>
      </c>
      <c r="C2" s="9">
        <v>129357</v>
      </c>
      <c r="D2" s="9">
        <v>0</v>
      </c>
      <c r="E2" s="9">
        <v>0</v>
      </c>
      <c r="F2" s="13">
        <v>256165</v>
      </c>
      <c r="G2" s="8">
        <v>0</v>
      </c>
      <c r="H2" s="8">
        <v>0</v>
      </c>
      <c r="I2" s="8">
        <v>299890</v>
      </c>
      <c r="J2" s="8">
        <v>0</v>
      </c>
      <c r="K2" s="8">
        <v>4377</v>
      </c>
      <c r="L2" s="7">
        <v>227548</v>
      </c>
      <c r="M2" s="8">
        <v>0</v>
      </c>
      <c r="N2" s="8">
        <v>0</v>
      </c>
      <c r="O2" s="7">
        <v>164624</v>
      </c>
      <c r="P2" s="11">
        <v>4998</v>
      </c>
      <c r="Q2" s="8">
        <v>7198</v>
      </c>
      <c r="R2" s="8">
        <v>108854</v>
      </c>
      <c r="S2" s="8">
        <v>0</v>
      </c>
      <c r="T2" s="8">
        <v>2285</v>
      </c>
    </row>
    <row r="8" spans="1:20" x14ac:dyDescent="0.25">
      <c r="A8" s="24" t="s">
        <v>29</v>
      </c>
      <c r="B8" s="24" t="s">
        <v>30</v>
      </c>
      <c r="C8" s="24" t="s">
        <v>31</v>
      </c>
      <c r="D8" s="24" t="s">
        <v>2</v>
      </c>
      <c r="E8" s="24"/>
      <c r="F8" s="24"/>
      <c r="G8" s="24" t="s">
        <v>29</v>
      </c>
      <c r="H8" s="24" t="s">
        <v>2</v>
      </c>
    </row>
    <row r="9" spans="1:20" x14ac:dyDescent="0.25">
      <c r="A9" s="24">
        <v>2012</v>
      </c>
      <c r="B9" s="20">
        <v>129357</v>
      </c>
      <c r="C9" s="20">
        <v>0</v>
      </c>
      <c r="D9" s="20">
        <v>0</v>
      </c>
      <c r="E9" s="24"/>
      <c r="F9" s="24"/>
      <c r="G9" s="24">
        <v>2012</v>
      </c>
      <c r="H9" s="24">
        <v>0</v>
      </c>
    </row>
    <row r="10" spans="1:20" x14ac:dyDescent="0.25">
      <c r="A10" s="24">
        <v>2013</v>
      </c>
      <c r="B10" s="20">
        <v>256165</v>
      </c>
      <c r="C10" s="20">
        <v>0</v>
      </c>
      <c r="D10" s="20">
        <v>0</v>
      </c>
      <c r="E10" s="24"/>
      <c r="F10" s="24"/>
      <c r="G10" s="24">
        <v>2013</v>
      </c>
      <c r="H10" s="24">
        <v>0</v>
      </c>
    </row>
    <row r="11" spans="1:20" x14ac:dyDescent="0.25">
      <c r="A11" s="24">
        <v>2014</v>
      </c>
      <c r="B11" s="20">
        <v>299890</v>
      </c>
      <c r="C11" s="20">
        <v>0</v>
      </c>
      <c r="D11" s="20">
        <v>4377</v>
      </c>
      <c r="E11" s="24"/>
      <c r="F11" s="24"/>
      <c r="G11" s="24">
        <v>2014</v>
      </c>
      <c r="H11" s="24">
        <v>4377</v>
      </c>
    </row>
    <row r="12" spans="1:20" ht="15.75" x14ac:dyDescent="0.25">
      <c r="A12" s="24">
        <v>2015</v>
      </c>
      <c r="B12" s="27">
        <v>227548</v>
      </c>
      <c r="C12" s="28">
        <v>0</v>
      </c>
      <c r="D12" s="28">
        <v>0</v>
      </c>
      <c r="E12" s="24"/>
      <c r="F12" s="24"/>
      <c r="G12" s="24">
        <v>2015</v>
      </c>
      <c r="H12" s="8">
        <v>0</v>
      </c>
    </row>
    <row r="13" spans="1:20" ht="15.75" x14ac:dyDescent="0.25">
      <c r="A13" s="24">
        <v>2016</v>
      </c>
      <c r="B13" s="27">
        <v>164624</v>
      </c>
      <c r="C13" s="29">
        <v>4998</v>
      </c>
      <c r="D13" s="28">
        <v>7198</v>
      </c>
      <c r="E13" s="24"/>
      <c r="F13" s="24"/>
      <c r="G13" s="24">
        <v>2016</v>
      </c>
      <c r="H13" s="8">
        <v>7198</v>
      </c>
    </row>
    <row r="14" spans="1:20" ht="15.75" x14ac:dyDescent="0.25">
      <c r="A14" s="24">
        <v>2017</v>
      </c>
      <c r="B14" s="28">
        <v>108854</v>
      </c>
      <c r="C14" s="28">
        <v>0</v>
      </c>
      <c r="D14" s="28">
        <v>2285</v>
      </c>
      <c r="E14" s="24"/>
      <c r="F14" s="24"/>
      <c r="G14" s="24">
        <v>2017</v>
      </c>
      <c r="H14" s="8">
        <v>2285</v>
      </c>
    </row>
    <row r="15" spans="1:20" x14ac:dyDescent="0.25">
      <c r="A15" s="24"/>
      <c r="B15" s="24"/>
      <c r="C15" s="24"/>
      <c r="D15" s="24"/>
      <c r="E15" s="24"/>
      <c r="F15" s="24"/>
      <c r="G15" s="24"/>
      <c r="H15" s="24"/>
    </row>
    <row r="31" spans="2:9" x14ac:dyDescent="0.25">
      <c r="I31" t="s">
        <v>37</v>
      </c>
    </row>
    <row r="32" spans="2:9" x14ac:dyDescent="0.25">
      <c r="B32" t="s">
        <v>36</v>
      </c>
      <c r="I32" t="s">
        <v>24</v>
      </c>
    </row>
    <row r="33" spans="2:9" x14ac:dyDescent="0.25">
      <c r="B33" t="s">
        <v>24</v>
      </c>
      <c r="I33" t="s">
        <v>25</v>
      </c>
    </row>
    <row r="34" spans="2:9" x14ac:dyDescent="0.25">
      <c r="B34" t="s">
        <v>25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Kenya Seeds</vt:lpstr>
      <vt:lpstr>Vegetable seed</vt:lpstr>
      <vt:lpstr>Wheat Seed</vt:lpstr>
      <vt:lpstr>Maize Seed</vt:lpstr>
      <vt:lpstr> Sorghum millet seed</vt:lpstr>
      <vt:lpstr>Rice Seed</vt:lpstr>
      <vt:lpstr>Sheet11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Kavu</dc:creator>
  <cp:lastModifiedBy>user</cp:lastModifiedBy>
  <dcterms:created xsi:type="dcterms:W3CDTF">2017-10-23T13:08:09Z</dcterms:created>
  <dcterms:modified xsi:type="dcterms:W3CDTF">2017-11-29T16:09:05Z</dcterms:modified>
</cp:coreProperties>
</file>