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7\"/>
    </mc:Choice>
  </mc:AlternateContent>
  <bookViews>
    <workbookView xWindow="0" yWindow="0" windowWidth="20490" windowHeight="7350"/>
  </bookViews>
  <sheets>
    <sheet name="WHEAT 2017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0" i="2" l="1"/>
  <c r="K296" i="2"/>
  <c r="J296" i="2"/>
  <c r="J297" i="2" s="1"/>
  <c r="I296" i="2"/>
  <c r="K295" i="2"/>
  <c r="J295" i="2"/>
  <c r="I295" i="2"/>
  <c r="K294" i="2"/>
  <c r="J294" i="2"/>
  <c r="I294" i="2"/>
  <c r="K293" i="2"/>
  <c r="J293" i="2"/>
  <c r="I293" i="2"/>
  <c r="K292" i="2"/>
  <c r="J292" i="2"/>
  <c r="I292" i="2"/>
  <c r="K291" i="2"/>
  <c r="J291" i="2"/>
  <c r="I291" i="2"/>
  <c r="K290" i="2"/>
  <c r="J290" i="2"/>
  <c r="I290" i="2"/>
  <c r="K289" i="2"/>
  <c r="J289" i="2"/>
  <c r="I289" i="2"/>
  <c r="K288" i="2"/>
  <c r="J288" i="2"/>
  <c r="I288" i="2"/>
  <c r="K287" i="2"/>
  <c r="J287" i="2"/>
  <c r="I287" i="2"/>
  <c r="K286" i="2"/>
  <c r="J286" i="2"/>
  <c r="I286" i="2"/>
  <c r="K285" i="2"/>
  <c r="J285" i="2"/>
  <c r="I285" i="2"/>
  <c r="K284" i="2"/>
  <c r="J284" i="2"/>
  <c r="I284" i="2"/>
  <c r="K283" i="2"/>
  <c r="J283" i="2"/>
  <c r="I283" i="2"/>
  <c r="K282" i="2"/>
  <c r="J282" i="2"/>
  <c r="I282" i="2"/>
  <c r="K281" i="2"/>
  <c r="J281" i="2"/>
  <c r="I281" i="2"/>
  <c r="K280" i="2"/>
  <c r="J280" i="2"/>
  <c r="I280" i="2"/>
  <c r="K279" i="2"/>
  <c r="J279" i="2"/>
  <c r="I279" i="2"/>
  <c r="K278" i="2"/>
  <c r="J278" i="2"/>
  <c r="I278" i="2"/>
  <c r="K277" i="2"/>
  <c r="J277" i="2"/>
  <c r="I277" i="2"/>
  <c r="K276" i="2"/>
  <c r="J276" i="2"/>
  <c r="I276" i="2"/>
  <c r="K275" i="2"/>
  <c r="J275" i="2"/>
  <c r="I275" i="2"/>
  <c r="K274" i="2"/>
  <c r="J274" i="2"/>
  <c r="I274" i="2"/>
  <c r="K273" i="2"/>
  <c r="J273" i="2"/>
  <c r="I273" i="2"/>
  <c r="K272" i="2"/>
  <c r="J272" i="2"/>
  <c r="I272" i="2"/>
  <c r="K271" i="2"/>
  <c r="J271" i="2"/>
  <c r="I271" i="2"/>
  <c r="K270" i="2"/>
  <c r="J270" i="2"/>
  <c r="I270" i="2"/>
  <c r="K269" i="2"/>
  <c r="J269" i="2"/>
  <c r="I269" i="2"/>
  <c r="K268" i="2"/>
  <c r="J268" i="2"/>
  <c r="I268" i="2"/>
  <c r="K267" i="2"/>
  <c r="J267" i="2"/>
  <c r="I267" i="2"/>
  <c r="K266" i="2"/>
  <c r="J266" i="2"/>
  <c r="I266" i="2"/>
  <c r="K265" i="2"/>
  <c r="J265" i="2"/>
  <c r="I265" i="2"/>
  <c r="K264" i="2"/>
  <c r="J264" i="2"/>
  <c r="I264" i="2"/>
  <c r="K263" i="2"/>
  <c r="J263" i="2"/>
  <c r="I263" i="2"/>
  <c r="K262" i="2"/>
  <c r="J262" i="2"/>
  <c r="I262" i="2"/>
  <c r="K261" i="2"/>
  <c r="J261" i="2"/>
  <c r="I261" i="2"/>
  <c r="K260" i="2"/>
  <c r="J260" i="2"/>
  <c r="I260" i="2"/>
  <c r="K259" i="2"/>
  <c r="J259" i="2"/>
  <c r="I259" i="2"/>
  <c r="K258" i="2"/>
  <c r="J258" i="2"/>
  <c r="I258" i="2"/>
  <c r="K257" i="2"/>
  <c r="J257" i="2"/>
  <c r="I257" i="2"/>
  <c r="K256" i="2"/>
  <c r="J256" i="2"/>
  <c r="I256" i="2"/>
  <c r="K255" i="2"/>
  <c r="J255" i="2"/>
  <c r="I255" i="2"/>
  <c r="K254" i="2"/>
  <c r="J254" i="2"/>
  <c r="I254" i="2"/>
  <c r="K253" i="2"/>
  <c r="J253" i="2"/>
  <c r="I253" i="2"/>
  <c r="K252" i="2"/>
  <c r="J252" i="2"/>
  <c r="I252" i="2"/>
  <c r="K251" i="2"/>
  <c r="J251" i="2"/>
  <c r="I251" i="2"/>
  <c r="K250" i="2"/>
  <c r="J250" i="2"/>
  <c r="I250" i="2"/>
  <c r="K249" i="2"/>
  <c r="J249" i="2"/>
  <c r="I249" i="2"/>
  <c r="K248" i="2"/>
  <c r="J248" i="2"/>
  <c r="I248" i="2"/>
  <c r="K247" i="2"/>
  <c r="J247" i="2"/>
  <c r="I247" i="2"/>
  <c r="K246" i="2"/>
  <c r="J246" i="2"/>
  <c r="I246" i="2"/>
  <c r="K245" i="2"/>
  <c r="J245" i="2"/>
  <c r="I245" i="2"/>
  <c r="K244" i="2"/>
  <c r="J244" i="2"/>
  <c r="I244" i="2"/>
  <c r="K243" i="2"/>
  <c r="J243" i="2"/>
  <c r="I243" i="2"/>
  <c r="K242" i="2"/>
  <c r="J242" i="2"/>
  <c r="I242" i="2"/>
  <c r="K241" i="2"/>
  <c r="J241" i="2"/>
  <c r="I241" i="2"/>
  <c r="K240" i="2"/>
  <c r="J240" i="2"/>
  <c r="I240" i="2"/>
  <c r="K239" i="2"/>
  <c r="J239" i="2"/>
  <c r="I239" i="2"/>
  <c r="K238" i="2"/>
  <c r="J238" i="2"/>
  <c r="I238" i="2"/>
  <c r="K237" i="2"/>
  <c r="J237" i="2"/>
  <c r="I237" i="2"/>
  <c r="K236" i="2"/>
  <c r="J236" i="2"/>
  <c r="I236" i="2"/>
  <c r="K235" i="2"/>
  <c r="J235" i="2"/>
  <c r="I235" i="2"/>
  <c r="K234" i="2"/>
  <c r="J234" i="2"/>
  <c r="I234" i="2"/>
  <c r="K233" i="2"/>
  <c r="J233" i="2"/>
  <c r="I233" i="2"/>
  <c r="K232" i="2"/>
  <c r="J232" i="2"/>
  <c r="I232" i="2"/>
  <c r="K231" i="2"/>
  <c r="J231" i="2"/>
  <c r="I231" i="2"/>
  <c r="K230" i="2"/>
  <c r="J230" i="2"/>
  <c r="I230" i="2"/>
  <c r="K229" i="2"/>
  <c r="J229" i="2"/>
  <c r="I229" i="2"/>
  <c r="K228" i="2"/>
  <c r="J228" i="2"/>
  <c r="I228" i="2"/>
  <c r="K227" i="2"/>
  <c r="J227" i="2"/>
  <c r="I227" i="2"/>
  <c r="K226" i="2"/>
  <c r="J226" i="2"/>
  <c r="I226" i="2"/>
  <c r="K225" i="2"/>
  <c r="J225" i="2"/>
  <c r="I225" i="2"/>
  <c r="K224" i="2"/>
  <c r="J224" i="2"/>
  <c r="I224" i="2"/>
  <c r="K223" i="2"/>
  <c r="J223" i="2"/>
  <c r="I223" i="2"/>
  <c r="K222" i="2"/>
  <c r="J222" i="2"/>
  <c r="I222" i="2"/>
  <c r="K221" i="2"/>
  <c r="J221" i="2"/>
  <c r="I221" i="2"/>
  <c r="K220" i="2"/>
  <c r="J220" i="2"/>
  <c r="I220" i="2"/>
  <c r="K219" i="2"/>
  <c r="J219" i="2"/>
  <c r="I219" i="2"/>
  <c r="K218" i="2"/>
  <c r="J218" i="2"/>
  <c r="I218" i="2"/>
  <c r="K217" i="2"/>
  <c r="J217" i="2"/>
  <c r="I217" i="2"/>
  <c r="K216" i="2"/>
  <c r="J216" i="2"/>
  <c r="I216" i="2"/>
  <c r="K215" i="2"/>
  <c r="J215" i="2"/>
  <c r="I215" i="2"/>
  <c r="K214" i="2"/>
  <c r="J214" i="2"/>
  <c r="I214" i="2"/>
  <c r="K213" i="2"/>
  <c r="J213" i="2"/>
  <c r="I213" i="2"/>
  <c r="K212" i="2"/>
  <c r="J212" i="2"/>
  <c r="I212" i="2"/>
  <c r="K211" i="2"/>
  <c r="J211" i="2"/>
  <c r="I211" i="2"/>
  <c r="K210" i="2"/>
  <c r="J210" i="2"/>
  <c r="I210" i="2"/>
  <c r="K209" i="2"/>
  <c r="J209" i="2"/>
  <c r="I209" i="2"/>
  <c r="K208" i="2"/>
  <c r="J208" i="2"/>
  <c r="I208" i="2"/>
  <c r="K207" i="2"/>
  <c r="J207" i="2"/>
  <c r="I207" i="2"/>
  <c r="K206" i="2"/>
  <c r="J206" i="2"/>
  <c r="I206" i="2"/>
  <c r="K205" i="2"/>
  <c r="J205" i="2"/>
  <c r="I205" i="2"/>
  <c r="K204" i="2"/>
  <c r="J204" i="2"/>
  <c r="I204" i="2"/>
  <c r="K203" i="2"/>
  <c r="J203" i="2"/>
  <c r="I203" i="2"/>
  <c r="K202" i="2"/>
  <c r="J202" i="2"/>
  <c r="I202" i="2"/>
  <c r="K201" i="2"/>
  <c r="J201" i="2"/>
  <c r="I201" i="2"/>
  <c r="K200" i="2"/>
  <c r="J200" i="2"/>
  <c r="I200" i="2"/>
  <c r="K199" i="2"/>
  <c r="J199" i="2"/>
  <c r="I199" i="2"/>
  <c r="K198" i="2"/>
  <c r="J198" i="2"/>
  <c r="I198" i="2"/>
  <c r="K197" i="2"/>
  <c r="J197" i="2"/>
  <c r="I197" i="2"/>
  <c r="K196" i="2"/>
  <c r="J196" i="2"/>
  <c r="I196" i="2"/>
  <c r="K195" i="2"/>
  <c r="J195" i="2"/>
  <c r="I195" i="2"/>
  <c r="K194" i="2"/>
  <c r="J194" i="2"/>
  <c r="I194" i="2"/>
  <c r="K193" i="2"/>
  <c r="J193" i="2"/>
  <c r="I193" i="2"/>
  <c r="K192" i="2"/>
  <c r="J192" i="2"/>
  <c r="I192" i="2"/>
  <c r="K191" i="2"/>
  <c r="J191" i="2"/>
  <c r="I191" i="2"/>
  <c r="K190" i="2"/>
  <c r="J190" i="2"/>
  <c r="I190" i="2"/>
  <c r="K189" i="2"/>
  <c r="J189" i="2"/>
  <c r="I189" i="2"/>
  <c r="K188" i="2"/>
  <c r="J188" i="2"/>
  <c r="I188" i="2"/>
  <c r="K187" i="2"/>
  <c r="J187" i="2"/>
  <c r="I187" i="2"/>
  <c r="K186" i="2"/>
  <c r="J186" i="2"/>
  <c r="I186" i="2"/>
  <c r="K185" i="2"/>
  <c r="J185" i="2"/>
  <c r="I185" i="2"/>
  <c r="K184" i="2"/>
  <c r="J184" i="2"/>
  <c r="I184" i="2"/>
  <c r="K183" i="2"/>
  <c r="J183" i="2"/>
  <c r="I183" i="2"/>
  <c r="K182" i="2"/>
  <c r="J182" i="2"/>
  <c r="I182" i="2"/>
  <c r="K181" i="2"/>
  <c r="J181" i="2"/>
  <c r="I181" i="2"/>
  <c r="K180" i="2"/>
  <c r="J180" i="2"/>
  <c r="I180" i="2"/>
  <c r="K179" i="2"/>
  <c r="J179" i="2"/>
  <c r="I179" i="2"/>
  <c r="K178" i="2"/>
  <c r="J178" i="2"/>
  <c r="I178" i="2"/>
  <c r="K177" i="2"/>
  <c r="J177" i="2"/>
  <c r="I177" i="2"/>
  <c r="K176" i="2"/>
  <c r="J176" i="2"/>
  <c r="I176" i="2"/>
  <c r="K175" i="2"/>
  <c r="J175" i="2"/>
  <c r="I175" i="2"/>
  <c r="K174" i="2"/>
  <c r="J174" i="2"/>
  <c r="I174" i="2"/>
  <c r="K173" i="2"/>
  <c r="J173" i="2"/>
  <c r="I173" i="2"/>
  <c r="K172" i="2"/>
  <c r="J172" i="2"/>
  <c r="I172" i="2"/>
  <c r="K171" i="2"/>
  <c r="J171" i="2"/>
  <c r="I171" i="2"/>
  <c r="K170" i="2"/>
  <c r="J170" i="2"/>
  <c r="I170" i="2"/>
  <c r="K169" i="2"/>
  <c r="J169" i="2"/>
  <c r="I169" i="2"/>
  <c r="K168" i="2"/>
  <c r="J168" i="2"/>
  <c r="I168" i="2"/>
  <c r="K167" i="2"/>
  <c r="J167" i="2"/>
  <c r="I167" i="2"/>
  <c r="K166" i="2"/>
  <c r="J166" i="2"/>
  <c r="I166" i="2"/>
  <c r="K165" i="2"/>
  <c r="J165" i="2"/>
  <c r="I165" i="2"/>
  <c r="K164" i="2"/>
  <c r="J164" i="2"/>
  <c r="I164" i="2"/>
  <c r="K163" i="2"/>
  <c r="J163" i="2"/>
  <c r="I163" i="2"/>
  <c r="K162" i="2"/>
  <c r="J162" i="2"/>
  <c r="I162" i="2"/>
  <c r="K161" i="2"/>
  <c r="J161" i="2"/>
  <c r="I161" i="2"/>
  <c r="K160" i="2"/>
  <c r="J160" i="2"/>
  <c r="I160" i="2"/>
  <c r="K159" i="2"/>
  <c r="J159" i="2"/>
  <c r="I159" i="2"/>
  <c r="K158" i="2"/>
  <c r="J158" i="2"/>
  <c r="I158" i="2"/>
  <c r="K157" i="2"/>
  <c r="J157" i="2"/>
  <c r="I157" i="2"/>
  <c r="K156" i="2"/>
  <c r="J156" i="2"/>
  <c r="I156" i="2"/>
  <c r="K155" i="2"/>
  <c r="J155" i="2"/>
  <c r="I155" i="2"/>
  <c r="K154" i="2"/>
  <c r="J154" i="2"/>
  <c r="I154" i="2"/>
  <c r="K153" i="2"/>
  <c r="J153" i="2"/>
  <c r="I153" i="2"/>
  <c r="K152" i="2"/>
  <c r="J152" i="2"/>
  <c r="I152" i="2"/>
  <c r="K151" i="2"/>
  <c r="J151" i="2"/>
  <c r="I151" i="2"/>
  <c r="K150" i="2"/>
  <c r="J150" i="2"/>
  <c r="I150" i="2"/>
  <c r="K149" i="2"/>
  <c r="J149" i="2"/>
  <c r="I149" i="2"/>
  <c r="K148" i="2"/>
  <c r="J148" i="2"/>
  <c r="I148" i="2"/>
  <c r="K147" i="2"/>
  <c r="J147" i="2"/>
  <c r="I147" i="2"/>
  <c r="K146" i="2"/>
  <c r="J146" i="2"/>
  <c r="I146" i="2"/>
  <c r="K145" i="2"/>
  <c r="J145" i="2"/>
  <c r="I145" i="2"/>
  <c r="K144" i="2"/>
  <c r="J144" i="2"/>
  <c r="I144" i="2"/>
  <c r="K143" i="2"/>
  <c r="J143" i="2"/>
  <c r="I143" i="2"/>
  <c r="K142" i="2"/>
  <c r="J142" i="2"/>
  <c r="I142" i="2"/>
  <c r="K141" i="2"/>
  <c r="J141" i="2"/>
  <c r="I141" i="2"/>
  <c r="K140" i="2"/>
  <c r="J140" i="2"/>
  <c r="I140" i="2"/>
  <c r="K139" i="2"/>
  <c r="J139" i="2"/>
  <c r="I139" i="2"/>
  <c r="K138" i="2"/>
  <c r="J138" i="2"/>
  <c r="I138" i="2"/>
  <c r="K137" i="2"/>
  <c r="J137" i="2"/>
  <c r="I137" i="2"/>
  <c r="K136" i="2"/>
  <c r="J136" i="2"/>
  <c r="I136" i="2"/>
  <c r="K135" i="2"/>
  <c r="J135" i="2"/>
  <c r="I135" i="2"/>
  <c r="K134" i="2"/>
  <c r="J134" i="2"/>
  <c r="I134" i="2"/>
  <c r="K133" i="2"/>
  <c r="J133" i="2"/>
  <c r="I133" i="2"/>
  <c r="K132" i="2"/>
  <c r="J132" i="2"/>
  <c r="I132" i="2"/>
  <c r="K131" i="2"/>
  <c r="J131" i="2"/>
  <c r="I131" i="2"/>
  <c r="K130" i="2"/>
  <c r="J130" i="2"/>
  <c r="I130" i="2"/>
  <c r="K129" i="2"/>
  <c r="J129" i="2"/>
  <c r="I129" i="2"/>
  <c r="K128" i="2"/>
  <c r="J128" i="2"/>
  <c r="I128" i="2"/>
  <c r="K127" i="2"/>
  <c r="J127" i="2"/>
  <c r="I127" i="2"/>
  <c r="K126" i="2"/>
  <c r="J126" i="2"/>
  <c r="I126" i="2"/>
  <c r="K125" i="2"/>
  <c r="J125" i="2"/>
  <c r="I125" i="2"/>
  <c r="K124" i="2"/>
  <c r="J124" i="2"/>
  <c r="I124" i="2"/>
  <c r="K123" i="2"/>
  <c r="J123" i="2"/>
  <c r="I123" i="2"/>
  <c r="K122" i="2"/>
  <c r="J122" i="2"/>
  <c r="I122" i="2"/>
  <c r="K121" i="2"/>
  <c r="J121" i="2"/>
  <c r="I121" i="2"/>
  <c r="K120" i="2"/>
  <c r="J120" i="2"/>
  <c r="I120" i="2"/>
  <c r="K119" i="2"/>
  <c r="J119" i="2"/>
  <c r="I119" i="2"/>
  <c r="K118" i="2"/>
  <c r="J118" i="2"/>
  <c r="I118" i="2"/>
  <c r="K117" i="2"/>
  <c r="J117" i="2"/>
  <c r="I117" i="2"/>
  <c r="K116" i="2"/>
  <c r="J116" i="2"/>
  <c r="I116" i="2"/>
  <c r="K115" i="2"/>
  <c r="J115" i="2"/>
  <c r="I115" i="2"/>
  <c r="K114" i="2"/>
  <c r="J114" i="2"/>
  <c r="I114" i="2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K4" i="2"/>
  <c r="J4" i="2"/>
  <c r="I4" i="2"/>
</calcChain>
</file>

<file path=xl/sharedStrings.xml><?xml version="1.0" encoding="utf-8"?>
<sst xmlns="http://schemas.openxmlformats.org/spreadsheetml/2006/main" count="599" uniqueCount="354">
  <si>
    <t>CROP</t>
  </si>
  <si>
    <t>WHEAT</t>
  </si>
  <si>
    <t>COUNTY</t>
  </si>
  <si>
    <t>SUBCOUNTY</t>
  </si>
  <si>
    <t>BARINGO</t>
  </si>
  <si>
    <t>Baringo Central</t>
  </si>
  <si>
    <t>Baringo North</t>
  </si>
  <si>
    <t>Baringo South</t>
  </si>
  <si>
    <t>East Pokot</t>
  </si>
  <si>
    <t>Eldama Ravine</t>
  </si>
  <si>
    <t>Mogotio</t>
  </si>
  <si>
    <t>BOMET</t>
  </si>
  <si>
    <t xml:space="preserve">Bomet Central </t>
  </si>
  <si>
    <t>Bomet East</t>
  </si>
  <si>
    <t>Chepalungu</t>
  </si>
  <si>
    <t>Konoin</t>
  </si>
  <si>
    <t>Sotik</t>
  </si>
  <si>
    <t>BUNGOMA</t>
  </si>
  <si>
    <t xml:space="preserve">Bumula </t>
  </si>
  <si>
    <t>Kabuchai</t>
  </si>
  <si>
    <t>Kanduyi</t>
  </si>
  <si>
    <t>Kimilili</t>
  </si>
  <si>
    <t xml:space="preserve">Mt. Elgon </t>
  </si>
  <si>
    <t>Sirisia</t>
  </si>
  <si>
    <t>Tongaren</t>
  </si>
  <si>
    <t>Webuye East</t>
  </si>
  <si>
    <t>Webuye West</t>
  </si>
  <si>
    <t>BUSIA</t>
  </si>
  <si>
    <t>Bunyala</t>
  </si>
  <si>
    <t>Butula</t>
  </si>
  <si>
    <t>Matayos</t>
  </si>
  <si>
    <t>Nambale</t>
  </si>
  <si>
    <t>Samia</t>
  </si>
  <si>
    <t>Teso North</t>
  </si>
  <si>
    <t>Teso South</t>
  </si>
  <si>
    <t>ELGEYO MARAKWET</t>
  </si>
  <si>
    <t>Keiyo North</t>
  </si>
  <si>
    <t>Keiyo South</t>
  </si>
  <si>
    <t>Marakwet East</t>
  </si>
  <si>
    <t>Marakwet West</t>
  </si>
  <si>
    <t>EMBU</t>
  </si>
  <si>
    <t xml:space="preserve"> Manyatta</t>
  </si>
  <si>
    <t xml:space="preserve"> Mbeere North</t>
  </si>
  <si>
    <t>Mbeere South</t>
  </si>
  <si>
    <t xml:space="preserve">Runyenjes </t>
  </si>
  <si>
    <t>GARISSA</t>
  </si>
  <si>
    <t>Balambala</t>
  </si>
  <si>
    <t>Dadaab</t>
  </si>
  <si>
    <t>Fafi</t>
  </si>
  <si>
    <t>Garissa</t>
  </si>
  <si>
    <t>Hulugho</t>
  </si>
  <si>
    <t>Ijara</t>
  </si>
  <si>
    <t>Lagdera</t>
  </si>
  <si>
    <t>HOMABAY</t>
  </si>
  <si>
    <t>Kabondo</t>
  </si>
  <si>
    <t>Karachuonyo</t>
  </si>
  <si>
    <t>Kasipul</t>
  </si>
  <si>
    <t>Mbita</t>
  </si>
  <si>
    <t>Ndhiwa</t>
  </si>
  <si>
    <t>Rangwe</t>
  </si>
  <si>
    <t>Suba</t>
  </si>
  <si>
    <t>ISIOLO</t>
  </si>
  <si>
    <t>Garba Tulla</t>
  </si>
  <si>
    <t>Isiolo</t>
  </si>
  <si>
    <t>Merti</t>
  </si>
  <si>
    <t>KAJIADO</t>
  </si>
  <si>
    <t>Kajiado  Central</t>
  </si>
  <si>
    <t>Kajiado  East</t>
  </si>
  <si>
    <t>Kajiado  North</t>
  </si>
  <si>
    <t>Kajiado  South</t>
  </si>
  <si>
    <t>Kajiado  West</t>
  </si>
  <si>
    <t>KAKAMEGA</t>
  </si>
  <si>
    <t>Butere</t>
  </si>
  <si>
    <t>Ikolomani</t>
  </si>
  <si>
    <t>Khwisero</t>
  </si>
  <si>
    <t>Likuyani</t>
  </si>
  <si>
    <t>Lugari</t>
  </si>
  <si>
    <t>Lurambi</t>
  </si>
  <si>
    <t>Malava</t>
  </si>
  <si>
    <t>Matete</t>
  </si>
  <si>
    <t>Matungu</t>
  </si>
  <si>
    <t>Mumias East</t>
  </si>
  <si>
    <t>Mumias West</t>
  </si>
  <si>
    <t>Navakholo</t>
  </si>
  <si>
    <t>Shinyalu</t>
  </si>
  <si>
    <t>KERICHO</t>
  </si>
  <si>
    <t>Ainamoi</t>
  </si>
  <si>
    <t>Belgut</t>
  </si>
  <si>
    <t>Buret</t>
  </si>
  <si>
    <t>Kipkelion East</t>
  </si>
  <si>
    <t>Kipkelion West</t>
  </si>
  <si>
    <t>Soin-Sigowet</t>
  </si>
  <si>
    <t>KIAMBU</t>
  </si>
  <si>
    <t>Gatundu North</t>
  </si>
  <si>
    <t>Gatundu South</t>
  </si>
  <si>
    <t>Githunguri</t>
  </si>
  <si>
    <t>Juja</t>
  </si>
  <si>
    <t>Kabete</t>
  </si>
  <si>
    <t>Kiambaa</t>
  </si>
  <si>
    <t>Kiambu</t>
  </si>
  <si>
    <t>Kikuyu</t>
  </si>
  <si>
    <t>Lari</t>
  </si>
  <si>
    <t>Limuru</t>
  </si>
  <si>
    <t>Ruiru</t>
  </si>
  <si>
    <t>Thika</t>
  </si>
  <si>
    <t>KILIFI</t>
  </si>
  <si>
    <t>Ganze</t>
  </si>
  <si>
    <t>Kaloleni</t>
  </si>
  <si>
    <t>Kilifi North</t>
  </si>
  <si>
    <t>Kilifi South</t>
  </si>
  <si>
    <t>Magarini</t>
  </si>
  <si>
    <t>Malindi</t>
  </si>
  <si>
    <t>Rabai</t>
  </si>
  <si>
    <t>KIRINYAGA</t>
  </si>
  <si>
    <t>Kirinyaga Central</t>
  </si>
  <si>
    <t>Kirinyaga East</t>
  </si>
  <si>
    <t>Kirinyaga West</t>
  </si>
  <si>
    <t>Mwea East</t>
  </si>
  <si>
    <t>Mwea West</t>
  </si>
  <si>
    <t>KISII</t>
  </si>
  <si>
    <t>Bobasi</t>
  </si>
  <si>
    <t>Boma Choge Borabu</t>
  </si>
  <si>
    <t>Bomachoge Chache</t>
  </si>
  <si>
    <t>Bonchari</t>
  </si>
  <si>
    <t>Kitutu Chache North</t>
  </si>
  <si>
    <t>Kitutu Chache South</t>
  </si>
  <si>
    <t>Nyaribari Chache</t>
  </si>
  <si>
    <t>Nyaribari Masaba</t>
  </si>
  <si>
    <t>South Mugirango</t>
  </si>
  <si>
    <t>KISUMU</t>
  </si>
  <si>
    <t>Kisumu East</t>
  </si>
  <si>
    <t>Kisumu West</t>
  </si>
  <si>
    <t>Muhoroni</t>
  </si>
  <si>
    <t>Nyakach</t>
  </si>
  <si>
    <t>Nyando</t>
  </si>
  <si>
    <t>Seme</t>
  </si>
  <si>
    <t>KITUI</t>
  </si>
  <si>
    <t>Kitui Central</t>
  </si>
  <si>
    <t>Kitui East</t>
  </si>
  <si>
    <t xml:space="preserve">Kitui Rural </t>
  </si>
  <si>
    <t xml:space="preserve">Kitui South </t>
  </si>
  <si>
    <t>Kitui West</t>
  </si>
  <si>
    <t>Mwingi Central</t>
  </si>
  <si>
    <t>Mwingi North</t>
  </si>
  <si>
    <t>Mwingi West</t>
  </si>
  <si>
    <t>KWALE</t>
  </si>
  <si>
    <t>Kinango</t>
  </si>
  <si>
    <t>Lungalunga</t>
  </si>
  <si>
    <t>Matuga</t>
  </si>
  <si>
    <t>Msambweni</t>
  </si>
  <si>
    <t>LAIKIPIA</t>
  </si>
  <si>
    <t>Laikipia North</t>
  </si>
  <si>
    <t>Laikipia East</t>
  </si>
  <si>
    <t>Laikipia West</t>
  </si>
  <si>
    <t>LAMU</t>
  </si>
  <si>
    <t xml:space="preserve">Lamu East </t>
  </si>
  <si>
    <t>Lamu West</t>
  </si>
  <si>
    <t>MACHAKOS</t>
  </si>
  <si>
    <t>Kangundo</t>
  </si>
  <si>
    <t>Kathiani</t>
  </si>
  <si>
    <t>Machakos</t>
  </si>
  <si>
    <t>Masinga</t>
  </si>
  <si>
    <t>Matungulu</t>
  </si>
  <si>
    <t>Mavoko</t>
  </si>
  <si>
    <t>Mwala</t>
  </si>
  <si>
    <t>Yatta</t>
  </si>
  <si>
    <t>MAKUENI</t>
  </si>
  <si>
    <t>Kaiti</t>
  </si>
  <si>
    <t>Kibwezi East</t>
  </si>
  <si>
    <t>Kibwezi West</t>
  </si>
  <si>
    <t>Kilome</t>
  </si>
  <si>
    <t>Makueni</t>
  </si>
  <si>
    <t>Mbooni</t>
  </si>
  <si>
    <t xml:space="preserve">MANDERA </t>
  </si>
  <si>
    <t>Banisa</t>
  </si>
  <si>
    <t>Lafey</t>
  </si>
  <si>
    <t>Mandera  East</t>
  </si>
  <si>
    <t>Mandera  North</t>
  </si>
  <si>
    <t>Mandera  South</t>
  </si>
  <si>
    <t>Mandera  West</t>
  </si>
  <si>
    <t>MARSABIT</t>
  </si>
  <si>
    <t>Laisamis</t>
  </si>
  <si>
    <t>Moyale</t>
  </si>
  <si>
    <t>North Horr</t>
  </si>
  <si>
    <t>Saku</t>
  </si>
  <si>
    <t>MERU</t>
  </si>
  <si>
    <t>Buuri</t>
  </si>
  <si>
    <t>Igembe North</t>
  </si>
  <si>
    <t>Imenti Central</t>
  </si>
  <si>
    <t>Imenti North</t>
  </si>
  <si>
    <t>Imenti South</t>
  </si>
  <si>
    <t xml:space="preserve">Tigania Central </t>
  </si>
  <si>
    <t>Tigania West</t>
  </si>
  <si>
    <t>MIGORI</t>
  </si>
  <si>
    <t>Awendo</t>
  </si>
  <si>
    <t>Kuria East</t>
  </si>
  <si>
    <t>Kuria West</t>
  </si>
  <si>
    <t>Nyatike</t>
  </si>
  <si>
    <t>Rongo</t>
  </si>
  <si>
    <t>Suna East</t>
  </si>
  <si>
    <t>Suna West</t>
  </si>
  <si>
    <t>Uriri</t>
  </si>
  <si>
    <t>MOMBASA</t>
  </si>
  <si>
    <t>Changamwe</t>
  </si>
  <si>
    <t>Jomvu</t>
  </si>
  <si>
    <t>Kisauni</t>
  </si>
  <si>
    <t>Likoni</t>
  </si>
  <si>
    <t>Mvita</t>
  </si>
  <si>
    <t>Nyali</t>
  </si>
  <si>
    <t>MURANG'A</t>
  </si>
  <si>
    <t>Gatanga</t>
  </si>
  <si>
    <t>Kahuro</t>
  </si>
  <si>
    <t>Kandara</t>
  </si>
  <si>
    <t>Kangema</t>
  </si>
  <si>
    <t>Kigumo</t>
  </si>
  <si>
    <t>Kiharu</t>
  </si>
  <si>
    <t>Maragua</t>
  </si>
  <si>
    <t>Mathioya</t>
  </si>
  <si>
    <t>NAIROBI</t>
  </si>
  <si>
    <t>Dagoretti North</t>
  </si>
  <si>
    <t>Dagoretti South</t>
  </si>
  <si>
    <t>Embakasi North/West</t>
  </si>
  <si>
    <t>Embakasi South / Central/East</t>
  </si>
  <si>
    <t>Kamukunji</t>
  </si>
  <si>
    <t>Kasarani</t>
  </si>
  <si>
    <t xml:space="preserve">Kibra </t>
  </si>
  <si>
    <t>Langata</t>
  </si>
  <si>
    <t>Makadara</t>
  </si>
  <si>
    <t>Roysambu</t>
  </si>
  <si>
    <t>Ruaraka</t>
  </si>
  <si>
    <t>Starehe/Mathare</t>
  </si>
  <si>
    <t>Westlands</t>
  </si>
  <si>
    <t>NAKURU</t>
  </si>
  <si>
    <t>Bahati</t>
  </si>
  <si>
    <t>Gilgil</t>
  </si>
  <si>
    <t>Kuresoi North</t>
  </si>
  <si>
    <t>Kuresoi South</t>
  </si>
  <si>
    <t>Molo</t>
  </si>
  <si>
    <t xml:space="preserve">Naivasha </t>
  </si>
  <si>
    <t>Naivasha East</t>
  </si>
  <si>
    <t>Nakuru  West</t>
  </si>
  <si>
    <t>Njoro</t>
  </si>
  <si>
    <t>Rongai</t>
  </si>
  <si>
    <t>Subukia</t>
  </si>
  <si>
    <t>NANDI</t>
  </si>
  <si>
    <t xml:space="preserve"> Chesumei</t>
  </si>
  <si>
    <t xml:space="preserve"> Nandi Hills</t>
  </si>
  <si>
    <t xml:space="preserve">Aldai </t>
  </si>
  <si>
    <t>Emgwen</t>
  </si>
  <si>
    <t>Mosop</t>
  </si>
  <si>
    <t>NAROK</t>
  </si>
  <si>
    <t>Narok East</t>
  </si>
  <si>
    <t>Narok North</t>
  </si>
  <si>
    <t>Narok South</t>
  </si>
  <si>
    <t>Narok West</t>
  </si>
  <si>
    <t>Trans Mara West</t>
  </si>
  <si>
    <t>Transmara East</t>
  </si>
  <si>
    <t>NYAMIRA</t>
  </si>
  <si>
    <t>Borabu</t>
  </si>
  <si>
    <t>Manga</t>
  </si>
  <si>
    <t>Masaba North</t>
  </si>
  <si>
    <t>Nyamira North</t>
  </si>
  <si>
    <t>Nyamira South</t>
  </si>
  <si>
    <t>NYANDARUA</t>
  </si>
  <si>
    <t>Kinangop</t>
  </si>
  <si>
    <t>Kipiri</t>
  </si>
  <si>
    <t>Ndaragwa</t>
  </si>
  <si>
    <t>Oljororok</t>
  </si>
  <si>
    <t>Olkalau</t>
  </si>
  <si>
    <t>NYERI</t>
  </si>
  <si>
    <t>Kieni East</t>
  </si>
  <si>
    <t>Kieni West</t>
  </si>
  <si>
    <t>Mathira East</t>
  </si>
  <si>
    <t>Mathira West</t>
  </si>
  <si>
    <t>Mukurueni</t>
  </si>
  <si>
    <t>Nyeri Central</t>
  </si>
  <si>
    <t>Nyeri South</t>
  </si>
  <si>
    <t>Tetu</t>
  </si>
  <si>
    <t>SAMBURU</t>
  </si>
  <si>
    <t>Samburu Cental</t>
  </si>
  <si>
    <t>Samburu East</t>
  </si>
  <si>
    <t>Samburu North</t>
  </si>
  <si>
    <t>SIAYA</t>
  </si>
  <si>
    <t>Alego Usonga</t>
  </si>
  <si>
    <t>Bondo</t>
  </si>
  <si>
    <t>Gem</t>
  </si>
  <si>
    <t>Rarieda</t>
  </si>
  <si>
    <t>Ugenya</t>
  </si>
  <si>
    <t>Ugunja</t>
  </si>
  <si>
    <t>TAITA TAVETA</t>
  </si>
  <si>
    <t>Mwatate</t>
  </si>
  <si>
    <t>Taita</t>
  </si>
  <si>
    <t>Taveta</t>
  </si>
  <si>
    <t>Voi</t>
  </si>
  <si>
    <t>TANA RIVER</t>
  </si>
  <si>
    <t>Tana North</t>
  </si>
  <si>
    <t>Tana River</t>
  </si>
  <si>
    <t>Tanadelta</t>
  </si>
  <si>
    <t>THARAKA NITHI</t>
  </si>
  <si>
    <t>Maara</t>
  </si>
  <si>
    <t>Meru South</t>
  </si>
  <si>
    <t>Tharaka North</t>
  </si>
  <si>
    <t>Tharaka South</t>
  </si>
  <si>
    <t>TRANS NZOIA</t>
  </si>
  <si>
    <t>Cheranganyi</t>
  </si>
  <si>
    <t>Endebess</t>
  </si>
  <si>
    <t>Kiminini</t>
  </si>
  <si>
    <t>Kwanza</t>
  </si>
  <si>
    <t>Saboti</t>
  </si>
  <si>
    <t>TURKANA</t>
  </si>
  <si>
    <t>Loima</t>
  </si>
  <si>
    <t>North/Kibish</t>
  </si>
  <si>
    <t>Turkana Central</t>
  </si>
  <si>
    <t>Turkana East</t>
  </si>
  <si>
    <t>Turkana South</t>
  </si>
  <si>
    <t>Turkana West</t>
  </si>
  <si>
    <t>UASIN GISHU</t>
  </si>
  <si>
    <t>Ainabkoi</t>
  </si>
  <si>
    <t>Kapseret</t>
  </si>
  <si>
    <t>Kesses</t>
  </si>
  <si>
    <t>Moiben</t>
  </si>
  <si>
    <t>Soy</t>
  </si>
  <si>
    <t>Turbo</t>
  </si>
  <si>
    <t>VIHIGA</t>
  </si>
  <si>
    <t xml:space="preserve">Emuhaya </t>
  </si>
  <si>
    <t>Hamisi</t>
  </si>
  <si>
    <t>Luanda</t>
  </si>
  <si>
    <t>Sabatia</t>
  </si>
  <si>
    <t>Vihiga</t>
  </si>
  <si>
    <t>WAJIR</t>
  </si>
  <si>
    <t>Buna</t>
  </si>
  <si>
    <t>Bute</t>
  </si>
  <si>
    <t>Eldas</t>
  </si>
  <si>
    <t>Habaswein</t>
  </si>
  <si>
    <t>Tarbaj</t>
  </si>
  <si>
    <t>Wajir East</t>
  </si>
  <si>
    <t>Wajir South</t>
  </si>
  <si>
    <t>Wajir West</t>
  </si>
  <si>
    <t>WEST POKOT</t>
  </si>
  <si>
    <t>Pokot Central</t>
  </si>
  <si>
    <t>Pokot North</t>
  </si>
  <si>
    <t>Pokot South</t>
  </si>
  <si>
    <t>Pokot West</t>
  </si>
  <si>
    <t>Grand Total</t>
  </si>
  <si>
    <t>Bags</t>
  </si>
  <si>
    <t xml:space="preserve"> Area (Ha) LR</t>
  </si>
  <si>
    <t xml:space="preserve"> Quantity (Ton) LR</t>
  </si>
  <si>
    <t xml:space="preserve"> Value (KShs) LR</t>
  </si>
  <si>
    <t xml:space="preserve">  Area (Ha)SR</t>
  </si>
  <si>
    <t xml:space="preserve"> Quantity (Ton) SR</t>
  </si>
  <si>
    <t xml:space="preserve"> Value (KShs) SR</t>
  </si>
  <si>
    <t xml:space="preserve">  Total Area(Ha)</t>
  </si>
  <si>
    <t xml:space="preserve"> Total Quantity (Ton)</t>
  </si>
  <si>
    <t xml:space="preserve"> Total Value(KShs)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</si>
</sst>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4" xfId="0" applyFill="1" applyBorder="1"/>
    <xf numFmtId="1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workbookViewId="0">
      <selection activeCell="C3" sqref="C3:K3"/>
    </sheetView>
  </sheetViews>
  <sheetFormatPr defaultRowHeight="15" x14ac:dyDescent="0.25"/>
  <cols>
    <col min="1" max="1" width="12.42578125" style="7" customWidth="1"/>
    <col min="2" max="2" width="15.7109375" customWidth="1"/>
    <col min="3" max="3" width="11.28515625" customWidth="1"/>
    <col min="4" max="4" width="9.85546875" customWidth="1"/>
    <col min="5" max="5" width="14.7109375" customWidth="1"/>
    <col min="6" max="6" width="9.85546875" customWidth="1"/>
    <col min="7" max="7" width="12.42578125" customWidth="1"/>
    <col min="8" max="8" width="13.85546875" customWidth="1"/>
    <col min="9" max="9" width="11.7109375" customWidth="1"/>
    <col min="10" max="10" width="12" customWidth="1"/>
    <col min="11" max="11" width="15" customWidth="1"/>
  </cols>
  <sheetData>
    <row r="1" spans="1:12" x14ac:dyDescent="0.25">
      <c r="A1" s="1" t="s">
        <v>0</v>
      </c>
      <c r="B1" s="2"/>
      <c r="C1" s="3" t="s">
        <v>1</v>
      </c>
      <c r="D1" s="2"/>
      <c r="E1" s="2"/>
      <c r="F1" s="2"/>
      <c r="G1" s="2"/>
      <c r="H1" s="2"/>
    </row>
    <row r="2" spans="1:12" x14ac:dyDescent="0.25">
      <c r="A2" s="1"/>
      <c r="B2" s="2"/>
      <c r="C2" s="2"/>
      <c r="D2" s="2"/>
      <c r="E2" s="2"/>
      <c r="F2" s="2"/>
      <c r="G2" s="2"/>
      <c r="H2" s="2"/>
    </row>
    <row r="3" spans="1:12" ht="45" x14ac:dyDescent="0.25">
      <c r="A3" s="4" t="s">
        <v>2</v>
      </c>
      <c r="B3" s="5" t="s">
        <v>3</v>
      </c>
      <c r="C3" s="5" t="s">
        <v>345</v>
      </c>
      <c r="D3" s="5" t="s">
        <v>346</v>
      </c>
      <c r="E3" s="5" t="s">
        <v>347</v>
      </c>
      <c r="F3" s="5" t="s">
        <v>348</v>
      </c>
      <c r="G3" s="5" t="s">
        <v>349</v>
      </c>
      <c r="H3" s="5" t="s">
        <v>350</v>
      </c>
      <c r="I3" s="5" t="s">
        <v>351</v>
      </c>
      <c r="J3" s="5" t="s">
        <v>352</v>
      </c>
      <c r="K3" s="5" t="s">
        <v>353</v>
      </c>
      <c r="L3" s="2"/>
    </row>
    <row r="4" spans="1:12" x14ac:dyDescent="0.25">
      <c r="A4" s="10" t="s">
        <v>4</v>
      </c>
      <c r="B4" s="2" t="s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f>C4+F4</f>
        <v>0</v>
      </c>
      <c r="J4" s="2">
        <f t="shared" ref="J4:K19" si="0">D4+G4</f>
        <v>0</v>
      </c>
      <c r="K4" s="2">
        <f t="shared" si="0"/>
        <v>0</v>
      </c>
      <c r="L4" s="2"/>
    </row>
    <row r="5" spans="1:12" x14ac:dyDescent="0.25">
      <c r="A5" s="10" t="s">
        <v>4</v>
      </c>
      <c r="B5" s="2" t="s">
        <v>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f t="shared" ref="I5:K68" si="1">C5+F5</f>
        <v>0</v>
      </c>
      <c r="J5" s="2">
        <f t="shared" si="0"/>
        <v>0</v>
      </c>
      <c r="K5" s="2">
        <f t="shared" si="0"/>
        <v>0</v>
      </c>
      <c r="L5" s="2"/>
    </row>
    <row r="6" spans="1:12" x14ac:dyDescent="0.25">
      <c r="A6" s="10" t="s">
        <v>4</v>
      </c>
      <c r="B6" s="2" t="s">
        <v>7</v>
      </c>
      <c r="C6" s="2">
        <v>30</v>
      </c>
      <c r="D6" s="2">
        <v>33</v>
      </c>
      <c r="E6" s="2">
        <v>1098900</v>
      </c>
      <c r="F6" s="2">
        <v>0</v>
      </c>
      <c r="G6" s="2">
        <v>0</v>
      </c>
      <c r="H6" s="2">
        <v>0</v>
      </c>
      <c r="I6" s="2">
        <f t="shared" si="1"/>
        <v>30</v>
      </c>
      <c r="J6" s="2">
        <f t="shared" si="0"/>
        <v>33</v>
      </c>
      <c r="K6" s="2">
        <f t="shared" si="0"/>
        <v>1098900</v>
      </c>
      <c r="L6" s="2"/>
    </row>
    <row r="7" spans="1:12" x14ac:dyDescent="0.25">
      <c r="A7" s="10" t="s">
        <v>4</v>
      </c>
      <c r="B7" s="2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f t="shared" si="1"/>
        <v>0</v>
      </c>
      <c r="J7" s="2">
        <f t="shared" si="0"/>
        <v>0</v>
      </c>
      <c r="K7" s="2">
        <f t="shared" si="0"/>
        <v>0</v>
      </c>
      <c r="L7" s="2"/>
    </row>
    <row r="8" spans="1:12" x14ac:dyDescent="0.25">
      <c r="A8" s="10" t="s">
        <v>4</v>
      </c>
      <c r="B8" s="2" t="s">
        <v>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 t="shared" si="1"/>
        <v>0</v>
      </c>
      <c r="J8" s="2">
        <f t="shared" si="0"/>
        <v>0</v>
      </c>
      <c r="K8" s="2">
        <f t="shared" si="0"/>
        <v>0</v>
      </c>
      <c r="L8" s="2"/>
    </row>
    <row r="9" spans="1:12" x14ac:dyDescent="0.25">
      <c r="A9" s="10" t="s">
        <v>4</v>
      </c>
      <c r="B9" s="2" t="s">
        <v>10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 t="shared" si="1"/>
        <v>0</v>
      </c>
      <c r="J9" s="2">
        <f t="shared" si="0"/>
        <v>0</v>
      </c>
      <c r="K9" s="2">
        <f t="shared" si="0"/>
        <v>0</v>
      </c>
      <c r="L9" s="2"/>
    </row>
    <row r="10" spans="1:12" x14ac:dyDescent="0.25">
      <c r="A10" s="10" t="s">
        <v>11</v>
      </c>
      <c r="B10" s="2" t="s">
        <v>12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f t="shared" si="1"/>
        <v>0</v>
      </c>
      <c r="J10" s="2">
        <f t="shared" si="0"/>
        <v>0</v>
      </c>
      <c r="K10" s="2">
        <f t="shared" si="0"/>
        <v>0</v>
      </c>
      <c r="L10" s="2"/>
    </row>
    <row r="11" spans="1:12" x14ac:dyDescent="0.25">
      <c r="A11" s="10" t="s">
        <v>11</v>
      </c>
      <c r="B11" s="2" t="s">
        <v>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f t="shared" si="1"/>
        <v>0</v>
      </c>
      <c r="J11" s="2">
        <f t="shared" si="0"/>
        <v>0</v>
      </c>
      <c r="K11" s="2">
        <f t="shared" si="0"/>
        <v>0</v>
      </c>
      <c r="L11" s="2"/>
    </row>
    <row r="12" spans="1:12" x14ac:dyDescent="0.25">
      <c r="A12" s="10" t="s">
        <v>11</v>
      </c>
      <c r="B12" s="2" t="s">
        <v>14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 t="shared" si="1"/>
        <v>0</v>
      </c>
      <c r="J12" s="2">
        <f t="shared" si="0"/>
        <v>0</v>
      </c>
      <c r="K12" s="2">
        <f t="shared" si="0"/>
        <v>0</v>
      </c>
      <c r="L12" s="2"/>
    </row>
    <row r="13" spans="1:12" x14ac:dyDescent="0.25">
      <c r="A13" s="10" t="s">
        <v>11</v>
      </c>
      <c r="B13" s="2" t="s">
        <v>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f t="shared" si="1"/>
        <v>0</v>
      </c>
      <c r="J13" s="2">
        <f t="shared" si="0"/>
        <v>0</v>
      </c>
      <c r="K13" s="2">
        <f t="shared" si="0"/>
        <v>0</v>
      </c>
      <c r="L13" s="2"/>
    </row>
    <row r="14" spans="1:12" x14ac:dyDescent="0.25">
      <c r="A14" s="10" t="s">
        <v>11</v>
      </c>
      <c r="B14" s="2" t="s">
        <v>16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 t="shared" si="1"/>
        <v>0</v>
      </c>
      <c r="J14" s="2">
        <f t="shared" si="0"/>
        <v>0</v>
      </c>
      <c r="K14" s="2">
        <f t="shared" si="0"/>
        <v>0</v>
      </c>
      <c r="L14" s="2"/>
    </row>
    <row r="15" spans="1:12" x14ac:dyDescent="0.25">
      <c r="A15" s="10" t="s">
        <v>17</v>
      </c>
      <c r="B15" s="2" t="s">
        <v>18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 t="shared" si="1"/>
        <v>0</v>
      </c>
      <c r="J15" s="2">
        <f t="shared" si="0"/>
        <v>0</v>
      </c>
      <c r="K15" s="2">
        <f t="shared" si="0"/>
        <v>0</v>
      </c>
      <c r="L15" s="2"/>
    </row>
    <row r="16" spans="1:12" x14ac:dyDescent="0.25">
      <c r="A16" s="10" t="s">
        <v>17</v>
      </c>
      <c r="B16" s="2" t="s">
        <v>19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 t="shared" si="1"/>
        <v>0</v>
      </c>
      <c r="J16" s="2">
        <f t="shared" si="0"/>
        <v>0</v>
      </c>
      <c r="K16" s="2">
        <f t="shared" si="0"/>
        <v>0</v>
      </c>
      <c r="L16" s="2"/>
    </row>
    <row r="17" spans="1:12" x14ac:dyDescent="0.25">
      <c r="A17" s="10" t="s">
        <v>17</v>
      </c>
      <c r="B17" s="2" t="s">
        <v>20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1"/>
        <v>0</v>
      </c>
      <c r="J17" s="2">
        <f t="shared" si="0"/>
        <v>0</v>
      </c>
      <c r="K17" s="2">
        <f t="shared" si="0"/>
        <v>0</v>
      </c>
      <c r="L17" s="2"/>
    </row>
    <row r="18" spans="1:12" x14ac:dyDescent="0.25">
      <c r="A18" s="10" t="s">
        <v>17</v>
      </c>
      <c r="B18" s="2" t="s">
        <v>21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1"/>
        <v>0</v>
      </c>
      <c r="J18" s="2">
        <f t="shared" si="0"/>
        <v>0</v>
      </c>
      <c r="K18" s="2">
        <f t="shared" si="0"/>
        <v>0</v>
      </c>
      <c r="L18" s="2"/>
    </row>
    <row r="19" spans="1:12" x14ac:dyDescent="0.25">
      <c r="A19" s="10" t="s">
        <v>17</v>
      </c>
      <c r="B19" s="2" t="s">
        <v>22</v>
      </c>
      <c r="C19" s="2">
        <v>30</v>
      </c>
      <c r="D19" s="2">
        <v>120</v>
      </c>
      <c r="E19" s="2">
        <v>4800000</v>
      </c>
      <c r="F19" s="2">
        <v>140</v>
      </c>
      <c r="G19" s="2">
        <v>560</v>
      </c>
      <c r="H19" s="2">
        <v>22400000</v>
      </c>
      <c r="I19" s="2">
        <f t="shared" si="1"/>
        <v>170</v>
      </c>
      <c r="J19" s="2">
        <f t="shared" si="0"/>
        <v>680</v>
      </c>
      <c r="K19" s="2">
        <f t="shared" si="0"/>
        <v>27200000</v>
      </c>
      <c r="L19" s="2"/>
    </row>
    <row r="20" spans="1:12" x14ac:dyDescent="0.25">
      <c r="A20" s="10" t="s">
        <v>17</v>
      </c>
      <c r="B20" s="2" t="s">
        <v>23</v>
      </c>
      <c r="C20" s="2">
        <v>2</v>
      </c>
      <c r="D20" s="2">
        <v>4.5</v>
      </c>
      <c r="E20" s="2">
        <v>180000</v>
      </c>
      <c r="F20" s="2">
        <v>1</v>
      </c>
      <c r="G20" s="2">
        <v>3</v>
      </c>
      <c r="H20" s="2">
        <v>120000</v>
      </c>
      <c r="I20" s="2">
        <f t="shared" si="1"/>
        <v>3</v>
      </c>
      <c r="J20" s="2">
        <f t="shared" si="1"/>
        <v>7.5</v>
      </c>
      <c r="K20" s="2">
        <f t="shared" si="1"/>
        <v>300000</v>
      </c>
      <c r="L20" s="2"/>
    </row>
    <row r="21" spans="1:12" x14ac:dyDescent="0.25">
      <c r="A21" s="10" t="s">
        <v>17</v>
      </c>
      <c r="B21" s="2" t="s">
        <v>24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/>
    </row>
    <row r="22" spans="1:12" x14ac:dyDescent="0.25">
      <c r="A22" s="10" t="s">
        <v>17</v>
      </c>
      <c r="B22" s="2" t="s">
        <v>25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/>
    </row>
    <row r="23" spans="1:12" x14ac:dyDescent="0.25">
      <c r="A23" s="10" t="s">
        <v>17</v>
      </c>
      <c r="B23" s="2" t="s">
        <v>26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2"/>
    </row>
    <row r="24" spans="1:12" x14ac:dyDescent="0.25">
      <c r="A24" s="10" t="s">
        <v>27</v>
      </c>
      <c r="B24" s="2" t="s">
        <v>28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/>
    </row>
    <row r="25" spans="1:12" x14ac:dyDescent="0.25">
      <c r="A25" s="10" t="s">
        <v>27</v>
      </c>
      <c r="B25" s="2" t="s">
        <v>29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/>
    </row>
    <row r="26" spans="1:12" x14ac:dyDescent="0.25">
      <c r="A26" s="10" t="s">
        <v>27</v>
      </c>
      <c r="B26" s="2" t="s">
        <v>30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2"/>
    </row>
    <row r="27" spans="1:12" x14ac:dyDescent="0.25">
      <c r="A27" s="10" t="s">
        <v>27</v>
      </c>
      <c r="B27" s="2" t="s">
        <v>31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/>
    </row>
    <row r="28" spans="1:12" x14ac:dyDescent="0.25">
      <c r="A28" s="10" t="s">
        <v>27</v>
      </c>
      <c r="B28" s="2" t="s">
        <v>32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/>
    </row>
    <row r="29" spans="1:12" x14ac:dyDescent="0.25">
      <c r="A29" s="10" t="s">
        <v>27</v>
      </c>
      <c r="B29" s="2" t="s">
        <v>33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/>
    </row>
    <row r="30" spans="1:12" x14ac:dyDescent="0.25">
      <c r="A30" s="10" t="s">
        <v>27</v>
      </c>
      <c r="B30" s="2" t="s">
        <v>34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1"/>
        <v>0</v>
      </c>
      <c r="J30" s="2">
        <f t="shared" si="1"/>
        <v>0</v>
      </c>
      <c r="K30" s="2">
        <f t="shared" si="1"/>
        <v>0</v>
      </c>
      <c r="L30" s="2"/>
    </row>
    <row r="31" spans="1:12" ht="15" customHeight="1" x14ac:dyDescent="0.25">
      <c r="A31" s="10" t="s">
        <v>35</v>
      </c>
      <c r="B31" s="2" t="s">
        <v>36</v>
      </c>
      <c r="C31" s="2">
        <v>210</v>
      </c>
      <c r="D31" s="2">
        <v>362.00000000000006</v>
      </c>
      <c r="E31" s="2">
        <v>10101000.000000002</v>
      </c>
      <c r="F31" s="2">
        <v>0</v>
      </c>
      <c r="G31" s="2">
        <v>0</v>
      </c>
      <c r="H31" s="2">
        <v>0</v>
      </c>
      <c r="I31" s="2">
        <f t="shared" si="1"/>
        <v>210</v>
      </c>
      <c r="J31" s="2">
        <f t="shared" si="1"/>
        <v>362.00000000000006</v>
      </c>
      <c r="K31" s="2">
        <f t="shared" si="1"/>
        <v>10101000.000000002</v>
      </c>
      <c r="L31" s="2"/>
    </row>
    <row r="32" spans="1:12" ht="30" x14ac:dyDescent="0.25">
      <c r="A32" s="10" t="s">
        <v>35</v>
      </c>
      <c r="B32" s="2" t="s">
        <v>37</v>
      </c>
      <c r="C32" s="2">
        <v>80</v>
      </c>
      <c r="D32" s="2">
        <v>108</v>
      </c>
      <c r="E32" s="2">
        <v>3240000</v>
      </c>
      <c r="F32" s="2">
        <v>0</v>
      </c>
      <c r="G32" s="2">
        <v>0</v>
      </c>
      <c r="H32" s="2">
        <v>0</v>
      </c>
      <c r="I32" s="2">
        <f t="shared" si="1"/>
        <v>80</v>
      </c>
      <c r="J32" s="2">
        <f t="shared" si="1"/>
        <v>108</v>
      </c>
      <c r="K32" s="2">
        <f t="shared" si="1"/>
        <v>3240000</v>
      </c>
      <c r="L32" s="2"/>
    </row>
    <row r="33" spans="1:12" ht="30" x14ac:dyDescent="0.25">
      <c r="A33" s="10" t="s">
        <v>35</v>
      </c>
      <c r="B33" s="2" t="s">
        <v>38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1"/>
        <v>0</v>
      </c>
      <c r="J33" s="2">
        <f t="shared" si="1"/>
        <v>0</v>
      </c>
      <c r="K33" s="2">
        <f t="shared" si="1"/>
        <v>0</v>
      </c>
      <c r="L33" s="2"/>
    </row>
    <row r="34" spans="1:12" ht="30" x14ac:dyDescent="0.25">
      <c r="A34" s="10" t="s">
        <v>35</v>
      </c>
      <c r="B34" s="2" t="s">
        <v>39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1"/>
        <v>0</v>
      </c>
      <c r="J34" s="2">
        <f t="shared" si="1"/>
        <v>0</v>
      </c>
      <c r="K34" s="2">
        <f t="shared" si="1"/>
        <v>0</v>
      </c>
      <c r="L34" s="2"/>
    </row>
    <row r="35" spans="1:12" x14ac:dyDescent="0.25">
      <c r="A35" s="10" t="s">
        <v>40</v>
      </c>
      <c r="B35" s="2" t="s">
        <v>41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  <c r="L35" s="2"/>
    </row>
    <row r="36" spans="1:12" x14ac:dyDescent="0.25">
      <c r="A36" s="10" t="s">
        <v>40</v>
      </c>
      <c r="B36" s="2" t="s">
        <v>42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1"/>
        <v>0</v>
      </c>
      <c r="J36" s="2">
        <f t="shared" si="1"/>
        <v>0</v>
      </c>
      <c r="K36" s="2">
        <f t="shared" si="1"/>
        <v>0</v>
      </c>
      <c r="L36" s="2"/>
    </row>
    <row r="37" spans="1:12" x14ac:dyDescent="0.25">
      <c r="A37" s="10" t="s">
        <v>40</v>
      </c>
      <c r="B37" s="2" t="s">
        <v>43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/>
    </row>
    <row r="38" spans="1:12" x14ac:dyDescent="0.25">
      <c r="A38" s="10" t="s">
        <v>40</v>
      </c>
      <c r="B38" s="2" t="s">
        <v>44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1"/>
        <v>0</v>
      </c>
      <c r="J38" s="2">
        <f t="shared" si="1"/>
        <v>0</v>
      </c>
      <c r="K38" s="2">
        <f t="shared" si="1"/>
        <v>0</v>
      </c>
      <c r="L38" s="2"/>
    </row>
    <row r="39" spans="1:12" x14ac:dyDescent="0.25">
      <c r="A39" s="10" t="s">
        <v>45</v>
      </c>
      <c r="B39" s="2" t="s">
        <v>46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1"/>
        <v>0</v>
      </c>
      <c r="J39" s="2">
        <f t="shared" si="1"/>
        <v>0</v>
      </c>
      <c r="K39" s="2">
        <f t="shared" si="1"/>
        <v>0</v>
      </c>
      <c r="L39" s="2"/>
    </row>
    <row r="40" spans="1:12" x14ac:dyDescent="0.25">
      <c r="A40" s="10" t="s">
        <v>45</v>
      </c>
      <c r="B40" s="2" t="s">
        <v>47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1"/>
        <v>0</v>
      </c>
      <c r="J40" s="2">
        <f t="shared" si="1"/>
        <v>0</v>
      </c>
      <c r="K40" s="2">
        <f t="shared" si="1"/>
        <v>0</v>
      </c>
      <c r="L40" s="2"/>
    </row>
    <row r="41" spans="1:12" x14ac:dyDescent="0.25">
      <c r="A41" s="10" t="s">
        <v>45</v>
      </c>
      <c r="B41" s="2" t="s">
        <v>48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1"/>
        <v>0</v>
      </c>
      <c r="J41" s="2">
        <f t="shared" si="1"/>
        <v>0</v>
      </c>
      <c r="K41" s="2">
        <f t="shared" si="1"/>
        <v>0</v>
      </c>
      <c r="L41" s="2"/>
    </row>
    <row r="42" spans="1:12" x14ac:dyDescent="0.25">
      <c r="A42" s="10" t="s">
        <v>45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1"/>
        <v>0</v>
      </c>
      <c r="J42" s="2">
        <f t="shared" si="1"/>
        <v>0</v>
      </c>
      <c r="K42" s="2">
        <f t="shared" si="1"/>
        <v>0</v>
      </c>
      <c r="L42" s="2"/>
    </row>
    <row r="43" spans="1:12" x14ac:dyDescent="0.25">
      <c r="A43" s="10" t="s">
        <v>45</v>
      </c>
      <c r="B43" s="2" t="s">
        <v>50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1"/>
        <v>0</v>
      </c>
      <c r="J43" s="2">
        <f t="shared" si="1"/>
        <v>0</v>
      </c>
      <c r="K43" s="2">
        <f t="shared" si="1"/>
        <v>0</v>
      </c>
      <c r="L43" s="2"/>
    </row>
    <row r="44" spans="1:12" x14ac:dyDescent="0.25">
      <c r="A44" s="10" t="s">
        <v>45</v>
      </c>
      <c r="B44" s="2" t="s">
        <v>51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1"/>
        <v>0</v>
      </c>
      <c r="J44" s="2">
        <f t="shared" si="1"/>
        <v>0</v>
      </c>
      <c r="K44" s="2">
        <f t="shared" si="1"/>
        <v>0</v>
      </c>
      <c r="L44" s="2"/>
    </row>
    <row r="45" spans="1:12" x14ac:dyDescent="0.25">
      <c r="A45" s="10" t="s">
        <v>45</v>
      </c>
      <c r="B45" s="2" t="s">
        <v>52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0</v>
      </c>
      <c r="J45" s="2">
        <f t="shared" si="1"/>
        <v>0</v>
      </c>
      <c r="K45" s="2">
        <f t="shared" si="1"/>
        <v>0</v>
      </c>
      <c r="L45" s="2"/>
    </row>
    <row r="46" spans="1:12" x14ac:dyDescent="0.25">
      <c r="A46" s="10" t="s">
        <v>53</v>
      </c>
      <c r="B46" s="2" t="s">
        <v>54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1"/>
        <v>0</v>
      </c>
      <c r="J46" s="2">
        <f t="shared" si="1"/>
        <v>0</v>
      </c>
      <c r="K46" s="2">
        <f t="shared" si="1"/>
        <v>0</v>
      </c>
      <c r="L46" s="2"/>
    </row>
    <row r="47" spans="1:12" x14ac:dyDescent="0.25">
      <c r="A47" s="10" t="s">
        <v>53</v>
      </c>
      <c r="B47" s="2" t="s">
        <v>55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  <c r="J47" s="2">
        <f t="shared" si="1"/>
        <v>0</v>
      </c>
      <c r="K47" s="2">
        <f t="shared" si="1"/>
        <v>0</v>
      </c>
      <c r="L47" s="2"/>
    </row>
    <row r="48" spans="1:12" x14ac:dyDescent="0.25">
      <c r="A48" s="10" t="s">
        <v>53</v>
      </c>
      <c r="B48" s="2" t="s">
        <v>56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1"/>
        <v>0</v>
      </c>
      <c r="J48" s="2">
        <f t="shared" si="1"/>
        <v>0</v>
      </c>
      <c r="K48" s="2">
        <f t="shared" si="1"/>
        <v>0</v>
      </c>
      <c r="L48" s="2"/>
    </row>
    <row r="49" spans="1:12" x14ac:dyDescent="0.25">
      <c r="A49" s="10" t="s">
        <v>53</v>
      </c>
      <c r="B49" s="2" t="s">
        <v>57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1"/>
        <v>0</v>
      </c>
      <c r="J49" s="2">
        <f t="shared" si="1"/>
        <v>0</v>
      </c>
      <c r="K49" s="2">
        <f t="shared" si="1"/>
        <v>0</v>
      </c>
      <c r="L49" s="2"/>
    </row>
    <row r="50" spans="1:12" x14ac:dyDescent="0.25">
      <c r="A50" s="10" t="s">
        <v>53</v>
      </c>
      <c r="B50" s="2" t="s">
        <v>58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1"/>
        <v>0</v>
      </c>
      <c r="J50" s="2">
        <f t="shared" si="1"/>
        <v>0</v>
      </c>
      <c r="K50" s="2">
        <f t="shared" si="1"/>
        <v>0</v>
      </c>
      <c r="L50" s="2"/>
    </row>
    <row r="51" spans="1:12" x14ac:dyDescent="0.25">
      <c r="A51" s="10" t="s">
        <v>53</v>
      </c>
      <c r="B51" s="2" t="s">
        <v>59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1"/>
        <v>0</v>
      </c>
      <c r="J51" s="2">
        <f t="shared" si="1"/>
        <v>0</v>
      </c>
      <c r="K51" s="2">
        <f t="shared" si="1"/>
        <v>0</v>
      </c>
      <c r="L51" s="2"/>
    </row>
    <row r="52" spans="1:12" x14ac:dyDescent="0.25">
      <c r="A52" s="10" t="s">
        <v>53</v>
      </c>
      <c r="B52" s="2" t="s">
        <v>60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1"/>
        <v>0</v>
      </c>
      <c r="J52" s="2">
        <f t="shared" si="1"/>
        <v>0</v>
      </c>
      <c r="K52" s="2">
        <f t="shared" si="1"/>
        <v>0</v>
      </c>
      <c r="L52" s="2"/>
    </row>
    <row r="53" spans="1:12" x14ac:dyDescent="0.25">
      <c r="A53" s="10" t="s">
        <v>61</v>
      </c>
      <c r="B53" s="2" t="s">
        <v>62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1"/>
        <v>0</v>
      </c>
      <c r="J53" s="2">
        <f t="shared" si="1"/>
        <v>0</v>
      </c>
      <c r="K53" s="2">
        <f t="shared" si="1"/>
        <v>0</v>
      </c>
      <c r="L53" s="2"/>
    </row>
    <row r="54" spans="1:12" x14ac:dyDescent="0.25">
      <c r="A54" s="10" t="s">
        <v>61</v>
      </c>
      <c r="B54" s="2" t="s">
        <v>63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1"/>
        <v>0</v>
      </c>
      <c r="J54" s="2">
        <f t="shared" si="1"/>
        <v>0</v>
      </c>
      <c r="K54" s="2">
        <f t="shared" si="1"/>
        <v>0</v>
      </c>
      <c r="L54" s="2"/>
    </row>
    <row r="55" spans="1:12" x14ac:dyDescent="0.25">
      <c r="A55" s="10" t="s">
        <v>61</v>
      </c>
      <c r="B55" s="2" t="s">
        <v>64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1"/>
        <v>0</v>
      </c>
      <c r="J55" s="2">
        <f t="shared" si="1"/>
        <v>0</v>
      </c>
      <c r="K55" s="2">
        <f t="shared" si="1"/>
        <v>0</v>
      </c>
      <c r="L55" s="2"/>
    </row>
    <row r="56" spans="1:12" x14ac:dyDescent="0.25">
      <c r="A56" s="10" t="s">
        <v>65</v>
      </c>
      <c r="B56" s="2" t="s">
        <v>66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/>
    </row>
    <row r="57" spans="1:12" x14ac:dyDescent="0.25">
      <c r="A57" s="10" t="s">
        <v>65</v>
      </c>
      <c r="B57" s="2" t="s">
        <v>67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1"/>
        <v>0</v>
      </c>
      <c r="J57" s="2">
        <f t="shared" si="1"/>
        <v>0</v>
      </c>
      <c r="K57" s="2">
        <f t="shared" si="1"/>
        <v>0</v>
      </c>
      <c r="L57" s="2"/>
    </row>
    <row r="58" spans="1:12" x14ac:dyDescent="0.25">
      <c r="A58" s="10" t="s">
        <v>65</v>
      </c>
      <c r="B58" s="2" t="s">
        <v>68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1"/>
        <v>0</v>
      </c>
      <c r="J58" s="2">
        <f t="shared" si="1"/>
        <v>0</v>
      </c>
      <c r="K58" s="2">
        <f t="shared" si="1"/>
        <v>0</v>
      </c>
      <c r="L58" s="2"/>
    </row>
    <row r="59" spans="1:12" x14ac:dyDescent="0.25">
      <c r="A59" s="10" t="s">
        <v>65</v>
      </c>
      <c r="B59" s="2" t="s">
        <v>69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1"/>
        <v>0</v>
      </c>
      <c r="J59" s="2">
        <f t="shared" si="1"/>
        <v>0</v>
      </c>
      <c r="K59" s="2">
        <f t="shared" si="1"/>
        <v>0</v>
      </c>
      <c r="L59" s="2"/>
    </row>
    <row r="60" spans="1:12" x14ac:dyDescent="0.25">
      <c r="A60" s="10" t="s">
        <v>65</v>
      </c>
      <c r="B60" s="2" t="s">
        <v>70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1"/>
        <v>0</v>
      </c>
      <c r="J60" s="2">
        <f t="shared" si="1"/>
        <v>0</v>
      </c>
      <c r="K60" s="2">
        <f t="shared" si="1"/>
        <v>0</v>
      </c>
      <c r="L60" s="2"/>
    </row>
    <row r="61" spans="1:12" x14ac:dyDescent="0.25">
      <c r="A61" s="10" t="s">
        <v>71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1"/>
        <v>0</v>
      </c>
      <c r="J61" s="2">
        <f t="shared" si="1"/>
        <v>0</v>
      </c>
      <c r="K61" s="2">
        <f t="shared" si="1"/>
        <v>0</v>
      </c>
      <c r="L61" s="2"/>
    </row>
    <row r="62" spans="1:12" x14ac:dyDescent="0.25">
      <c r="A62" s="10" t="s">
        <v>71</v>
      </c>
      <c r="B62" s="2" t="s">
        <v>73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1"/>
        <v>0</v>
      </c>
      <c r="J62" s="2">
        <f t="shared" si="1"/>
        <v>0</v>
      </c>
      <c r="K62" s="2">
        <f t="shared" si="1"/>
        <v>0</v>
      </c>
      <c r="L62" s="2"/>
    </row>
    <row r="63" spans="1:12" x14ac:dyDescent="0.25">
      <c r="A63" s="10" t="s">
        <v>71</v>
      </c>
      <c r="B63" s="2" t="s">
        <v>74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1"/>
        <v>0</v>
      </c>
      <c r="J63" s="2">
        <f t="shared" si="1"/>
        <v>0</v>
      </c>
      <c r="K63" s="2">
        <f t="shared" si="1"/>
        <v>0</v>
      </c>
      <c r="L63" s="2"/>
    </row>
    <row r="64" spans="1:12" x14ac:dyDescent="0.25">
      <c r="A64" s="10" t="s">
        <v>71</v>
      </c>
      <c r="B64" s="2" t="s">
        <v>75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1"/>
        <v>0</v>
      </c>
      <c r="J64" s="2">
        <f t="shared" si="1"/>
        <v>0</v>
      </c>
      <c r="K64" s="2">
        <f t="shared" si="1"/>
        <v>0</v>
      </c>
      <c r="L64" s="2"/>
    </row>
    <row r="65" spans="1:12" x14ac:dyDescent="0.25">
      <c r="A65" s="10" t="s">
        <v>71</v>
      </c>
      <c r="B65" s="2" t="s">
        <v>76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1"/>
        <v>0</v>
      </c>
      <c r="J65" s="2">
        <f t="shared" si="1"/>
        <v>0</v>
      </c>
      <c r="K65" s="2">
        <f t="shared" si="1"/>
        <v>0</v>
      </c>
      <c r="L65" s="2"/>
    </row>
    <row r="66" spans="1:12" x14ac:dyDescent="0.25">
      <c r="A66" s="10" t="s">
        <v>71</v>
      </c>
      <c r="B66" s="2" t="s">
        <v>77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1"/>
        <v>0</v>
      </c>
      <c r="J66" s="2">
        <f t="shared" si="1"/>
        <v>0</v>
      </c>
      <c r="K66" s="2">
        <f t="shared" si="1"/>
        <v>0</v>
      </c>
      <c r="L66" s="2"/>
    </row>
    <row r="67" spans="1:12" x14ac:dyDescent="0.25">
      <c r="A67" s="10" t="s">
        <v>71</v>
      </c>
      <c r="B67" s="2" t="s">
        <v>78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1"/>
        <v>0</v>
      </c>
      <c r="J67" s="2">
        <f t="shared" si="1"/>
        <v>0</v>
      </c>
      <c r="K67" s="2">
        <f t="shared" si="1"/>
        <v>0</v>
      </c>
      <c r="L67" s="2"/>
    </row>
    <row r="68" spans="1:12" x14ac:dyDescent="0.25">
      <c r="A68" s="10" t="s">
        <v>71</v>
      </c>
      <c r="B68" s="2" t="s">
        <v>79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t="shared" si="1"/>
        <v>0</v>
      </c>
      <c r="J68" s="2">
        <f t="shared" si="1"/>
        <v>0</v>
      </c>
      <c r="K68" s="2">
        <f t="shared" si="1"/>
        <v>0</v>
      </c>
      <c r="L68" s="2"/>
    </row>
    <row r="69" spans="1:12" x14ac:dyDescent="0.25">
      <c r="A69" s="10" t="s">
        <v>71</v>
      </c>
      <c r="B69" s="2" t="s">
        <v>80</v>
      </c>
      <c r="C69" s="2">
        <v>50</v>
      </c>
      <c r="D69" s="2">
        <v>45</v>
      </c>
      <c r="E69" s="2">
        <v>1800000</v>
      </c>
      <c r="F69" s="2">
        <v>30</v>
      </c>
      <c r="G69" s="2">
        <v>27</v>
      </c>
      <c r="H69" s="2">
        <v>1080000</v>
      </c>
      <c r="I69" s="2">
        <f t="shared" ref="I69:K132" si="2">C69+F69</f>
        <v>80</v>
      </c>
      <c r="J69" s="2">
        <f t="shared" si="2"/>
        <v>72</v>
      </c>
      <c r="K69" s="2">
        <f t="shared" si="2"/>
        <v>2880000</v>
      </c>
      <c r="L69" s="2"/>
    </row>
    <row r="70" spans="1:12" x14ac:dyDescent="0.25">
      <c r="A70" s="10" t="s">
        <v>71</v>
      </c>
      <c r="B70" s="2" t="s">
        <v>81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2"/>
        <v>0</v>
      </c>
      <c r="J70" s="2">
        <f t="shared" si="2"/>
        <v>0</v>
      </c>
      <c r="K70" s="2">
        <f t="shared" si="2"/>
        <v>0</v>
      </c>
      <c r="L70" s="2"/>
    </row>
    <row r="71" spans="1:12" x14ac:dyDescent="0.25">
      <c r="A71" s="10" t="s">
        <v>71</v>
      </c>
      <c r="B71" s="2" t="s">
        <v>82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"/>
        <v>0</v>
      </c>
      <c r="J71" s="2">
        <f t="shared" si="2"/>
        <v>0</v>
      </c>
      <c r="K71" s="2">
        <f t="shared" si="2"/>
        <v>0</v>
      </c>
      <c r="L71" s="2"/>
    </row>
    <row r="72" spans="1:12" x14ac:dyDescent="0.25">
      <c r="A72" s="10" t="s">
        <v>71</v>
      </c>
      <c r="B72" s="2" t="s">
        <v>83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"/>
        <v>0</v>
      </c>
      <c r="J72" s="2">
        <f t="shared" si="2"/>
        <v>0</v>
      </c>
      <c r="K72" s="2">
        <f t="shared" si="2"/>
        <v>0</v>
      </c>
      <c r="L72" s="2"/>
    </row>
    <row r="73" spans="1:12" x14ac:dyDescent="0.25">
      <c r="A73" s="10" t="s">
        <v>71</v>
      </c>
      <c r="B73" s="2" t="s">
        <v>84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"/>
        <v>0</v>
      </c>
      <c r="J73" s="2">
        <f t="shared" si="2"/>
        <v>0</v>
      </c>
      <c r="K73" s="2">
        <f t="shared" si="2"/>
        <v>0</v>
      </c>
      <c r="L73" s="2"/>
    </row>
    <row r="74" spans="1:12" x14ac:dyDescent="0.25">
      <c r="A74" s="10" t="s">
        <v>85</v>
      </c>
      <c r="B74" s="2" t="s">
        <v>86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"/>
        <v>0</v>
      </c>
      <c r="J74" s="2">
        <f t="shared" si="2"/>
        <v>0</v>
      </c>
      <c r="K74" s="2">
        <f t="shared" si="2"/>
        <v>0</v>
      </c>
      <c r="L74" s="2"/>
    </row>
    <row r="75" spans="1:12" x14ac:dyDescent="0.25">
      <c r="A75" s="10" t="s">
        <v>85</v>
      </c>
      <c r="B75" s="2" t="s">
        <v>87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2"/>
        <v>0</v>
      </c>
      <c r="J75" s="2">
        <f t="shared" si="2"/>
        <v>0</v>
      </c>
      <c r="K75" s="2">
        <f t="shared" si="2"/>
        <v>0</v>
      </c>
      <c r="L75" s="2"/>
    </row>
    <row r="76" spans="1:12" x14ac:dyDescent="0.25">
      <c r="A76" s="10" t="s">
        <v>85</v>
      </c>
      <c r="B76" s="2" t="s">
        <v>88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2"/>
        <v>0</v>
      </c>
      <c r="J76" s="2">
        <f t="shared" si="2"/>
        <v>0</v>
      </c>
      <c r="K76" s="2">
        <f t="shared" si="2"/>
        <v>0</v>
      </c>
      <c r="L76" s="2"/>
    </row>
    <row r="77" spans="1:12" x14ac:dyDescent="0.25">
      <c r="A77" s="10" t="s">
        <v>85</v>
      </c>
      <c r="B77" s="2" t="s">
        <v>89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2"/>
        <v>0</v>
      </c>
      <c r="J77" s="2">
        <f t="shared" si="2"/>
        <v>0</v>
      </c>
      <c r="K77" s="2">
        <f t="shared" si="2"/>
        <v>0</v>
      </c>
      <c r="L77" s="2"/>
    </row>
    <row r="78" spans="1:12" x14ac:dyDescent="0.25">
      <c r="A78" s="10" t="s">
        <v>85</v>
      </c>
      <c r="B78" s="2" t="s">
        <v>90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2"/>
        <v>0</v>
      </c>
      <c r="J78" s="2">
        <f t="shared" si="2"/>
        <v>0</v>
      </c>
      <c r="K78" s="2">
        <f t="shared" si="2"/>
        <v>0</v>
      </c>
      <c r="L78" s="2"/>
    </row>
    <row r="79" spans="1:12" x14ac:dyDescent="0.25">
      <c r="A79" s="10" t="s">
        <v>85</v>
      </c>
      <c r="B79" s="2" t="s">
        <v>91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2"/>
        <v>0</v>
      </c>
      <c r="J79" s="2">
        <f t="shared" si="2"/>
        <v>0</v>
      </c>
      <c r="K79" s="2">
        <f t="shared" si="2"/>
        <v>0</v>
      </c>
      <c r="L79" s="2"/>
    </row>
    <row r="80" spans="1:12" x14ac:dyDescent="0.25">
      <c r="A80" s="10" t="s">
        <v>92</v>
      </c>
      <c r="B80" s="2" t="s">
        <v>93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2"/>
        <v>0</v>
      </c>
      <c r="J80" s="2">
        <f t="shared" si="2"/>
        <v>0</v>
      </c>
      <c r="K80" s="2">
        <f t="shared" si="2"/>
        <v>0</v>
      </c>
      <c r="L80" s="2"/>
    </row>
    <row r="81" spans="1:12" x14ac:dyDescent="0.25">
      <c r="A81" s="10" t="s">
        <v>92</v>
      </c>
      <c r="B81" s="2" t="s">
        <v>94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2"/>
        <v>0</v>
      </c>
      <c r="J81" s="2">
        <f t="shared" si="2"/>
        <v>0</v>
      </c>
      <c r="K81" s="2">
        <f t="shared" si="2"/>
        <v>0</v>
      </c>
      <c r="L81" s="2"/>
    </row>
    <row r="82" spans="1:12" x14ac:dyDescent="0.25">
      <c r="A82" s="10" t="s">
        <v>92</v>
      </c>
      <c r="B82" s="2" t="s">
        <v>95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2"/>
        <v>0</v>
      </c>
      <c r="J82" s="2">
        <f t="shared" si="2"/>
        <v>0</v>
      </c>
      <c r="K82" s="2">
        <f t="shared" si="2"/>
        <v>0</v>
      </c>
      <c r="L82" s="2"/>
    </row>
    <row r="83" spans="1:12" x14ac:dyDescent="0.25">
      <c r="A83" s="10" t="s">
        <v>92</v>
      </c>
      <c r="B83" s="2" t="s">
        <v>96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"/>
        <v>0</v>
      </c>
      <c r="J83" s="2">
        <f t="shared" si="2"/>
        <v>0</v>
      </c>
      <c r="K83" s="2">
        <f t="shared" si="2"/>
        <v>0</v>
      </c>
      <c r="L83" s="2"/>
    </row>
    <row r="84" spans="1:12" x14ac:dyDescent="0.25">
      <c r="A84" s="10" t="s">
        <v>92</v>
      </c>
      <c r="B84" s="2" t="s">
        <v>97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"/>
        <v>0</v>
      </c>
      <c r="J84" s="2">
        <f t="shared" si="2"/>
        <v>0</v>
      </c>
      <c r="K84" s="2">
        <f t="shared" si="2"/>
        <v>0</v>
      </c>
      <c r="L84" s="2"/>
    </row>
    <row r="85" spans="1:12" x14ac:dyDescent="0.25">
      <c r="A85" s="10" t="s">
        <v>92</v>
      </c>
      <c r="B85" s="2" t="s">
        <v>98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"/>
        <v>0</v>
      </c>
      <c r="J85" s="2">
        <f t="shared" si="2"/>
        <v>0</v>
      </c>
      <c r="K85" s="2">
        <f t="shared" si="2"/>
        <v>0</v>
      </c>
      <c r="L85" s="2"/>
    </row>
    <row r="86" spans="1:12" x14ac:dyDescent="0.25">
      <c r="A86" s="10" t="s">
        <v>92</v>
      </c>
      <c r="B86" s="2" t="s">
        <v>99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"/>
        <v>0</v>
      </c>
      <c r="J86" s="2">
        <f t="shared" si="2"/>
        <v>0</v>
      </c>
      <c r="K86" s="2">
        <f t="shared" si="2"/>
        <v>0</v>
      </c>
      <c r="L86" s="2"/>
    </row>
    <row r="87" spans="1:12" x14ac:dyDescent="0.25">
      <c r="A87" s="10" t="s">
        <v>92</v>
      </c>
      <c r="B87" s="2" t="s">
        <v>100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2"/>
        <v>0</v>
      </c>
      <c r="J87" s="2">
        <f t="shared" si="2"/>
        <v>0</v>
      </c>
      <c r="K87" s="2">
        <f t="shared" si="2"/>
        <v>0</v>
      </c>
      <c r="L87" s="2"/>
    </row>
    <row r="88" spans="1:12" x14ac:dyDescent="0.25">
      <c r="A88" s="10" t="s">
        <v>92</v>
      </c>
      <c r="B88" s="2" t="s">
        <v>101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2"/>
        <v>0</v>
      </c>
      <c r="J88" s="2">
        <f t="shared" si="2"/>
        <v>0</v>
      </c>
      <c r="K88" s="2">
        <f t="shared" si="2"/>
        <v>0</v>
      </c>
      <c r="L88" s="2"/>
    </row>
    <row r="89" spans="1:12" x14ac:dyDescent="0.25">
      <c r="A89" s="10" t="s">
        <v>92</v>
      </c>
      <c r="B89" s="2" t="s">
        <v>102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"/>
        <v>0</v>
      </c>
      <c r="J89" s="2">
        <f t="shared" si="2"/>
        <v>0</v>
      </c>
      <c r="K89" s="2">
        <f t="shared" si="2"/>
        <v>0</v>
      </c>
      <c r="L89" s="2"/>
    </row>
    <row r="90" spans="1:12" x14ac:dyDescent="0.25">
      <c r="A90" s="10" t="s">
        <v>92</v>
      </c>
      <c r="B90" s="2" t="s">
        <v>103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2"/>
        <v>0</v>
      </c>
      <c r="J90" s="2">
        <f t="shared" si="2"/>
        <v>0</v>
      </c>
      <c r="K90" s="2">
        <f t="shared" si="2"/>
        <v>0</v>
      </c>
      <c r="L90" s="2"/>
    </row>
    <row r="91" spans="1:12" x14ac:dyDescent="0.25">
      <c r="A91" s="10" t="s">
        <v>92</v>
      </c>
      <c r="B91" s="2" t="s">
        <v>104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"/>
        <v>0</v>
      </c>
      <c r="J91" s="2">
        <f t="shared" si="2"/>
        <v>0</v>
      </c>
      <c r="K91" s="2">
        <f t="shared" si="2"/>
        <v>0</v>
      </c>
      <c r="L91" s="2"/>
    </row>
    <row r="92" spans="1:12" x14ac:dyDescent="0.25">
      <c r="A92" s="10" t="s">
        <v>105</v>
      </c>
      <c r="B92" s="2" t="s">
        <v>106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"/>
        <v>0</v>
      </c>
      <c r="J92" s="2">
        <f t="shared" si="2"/>
        <v>0</v>
      </c>
      <c r="K92" s="2">
        <f t="shared" si="2"/>
        <v>0</v>
      </c>
      <c r="L92" s="2"/>
    </row>
    <row r="93" spans="1:12" x14ac:dyDescent="0.25">
      <c r="A93" s="10" t="s">
        <v>105</v>
      </c>
      <c r="B93" s="2" t="s">
        <v>107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2"/>
        <v>0</v>
      </c>
      <c r="J93" s="2">
        <f t="shared" si="2"/>
        <v>0</v>
      </c>
      <c r="K93" s="2">
        <f t="shared" si="2"/>
        <v>0</v>
      </c>
      <c r="L93" s="2"/>
    </row>
    <row r="94" spans="1:12" x14ac:dyDescent="0.25">
      <c r="A94" s="10" t="s">
        <v>105</v>
      </c>
      <c r="B94" s="2" t="s">
        <v>108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2"/>
        <v>0</v>
      </c>
      <c r="J94" s="2">
        <f t="shared" si="2"/>
        <v>0</v>
      </c>
      <c r="K94" s="2">
        <f t="shared" si="2"/>
        <v>0</v>
      </c>
      <c r="L94" s="2"/>
    </row>
    <row r="95" spans="1:12" x14ac:dyDescent="0.25">
      <c r="A95" s="10" t="s">
        <v>105</v>
      </c>
      <c r="B95" s="2" t="s">
        <v>109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"/>
        <v>0</v>
      </c>
      <c r="J95" s="2">
        <f t="shared" si="2"/>
        <v>0</v>
      </c>
      <c r="K95" s="2">
        <f t="shared" si="2"/>
        <v>0</v>
      </c>
      <c r="L95" s="2"/>
    </row>
    <row r="96" spans="1:12" x14ac:dyDescent="0.25">
      <c r="A96" s="10" t="s">
        <v>105</v>
      </c>
      <c r="B96" s="2" t="s">
        <v>110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"/>
        <v>0</v>
      </c>
      <c r="J96" s="2">
        <f t="shared" si="2"/>
        <v>0</v>
      </c>
      <c r="K96" s="2">
        <f t="shared" si="2"/>
        <v>0</v>
      </c>
      <c r="L96" s="2"/>
    </row>
    <row r="97" spans="1:12" x14ac:dyDescent="0.25">
      <c r="A97" s="10" t="s">
        <v>105</v>
      </c>
      <c r="B97" s="2" t="s">
        <v>111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"/>
        <v>0</v>
      </c>
      <c r="J97" s="2">
        <f t="shared" si="2"/>
        <v>0</v>
      </c>
      <c r="K97" s="2">
        <f t="shared" si="2"/>
        <v>0</v>
      </c>
      <c r="L97" s="2"/>
    </row>
    <row r="98" spans="1:12" x14ac:dyDescent="0.25">
      <c r="A98" s="10" t="s">
        <v>105</v>
      </c>
      <c r="B98" s="2" t="s">
        <v>112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"/>
        <v>0</v>
      </c>
      <c r="J98" s="2">
        <f t="shared" si="2"/>
        <v>0</v>
      </c>
      <c r="K98" s="2">
        <f t="shared" si="2"/>
        <v>0</v>
      </c>
      <c r="L98" s="2"/>
    </row>
    <row r="99" spans="1:12" x14ac:dyDescent="0.25">
      <c r="A99" s="10" t="s">
        <v>113</v>
      </c>
      <c r="B99" s="2" t="s">
        <v>114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2"/>
        <v>0</v>
      </c>
      <c r="J99" s="2">
        <f t="shared" si="2"/>
        <v>0</v>
      </c>
      <c r="K99" s="2">
        <f t="shared" si="2"/>
        <v>0</v>
      </c>
      <c r="L99" s="2"/>
    </row>
    <row r="100" spans="1:12" x14ac:dyDescent="0.25">
      <c r="A100" s="10" t="s">
        <v>113</v>
      </c>
      <c r="B100" s="2" t="s">
        <v>115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2"/>
        <v>0</v>
      </c>
      <c r="J100" s="2">
        <f t="shared" si="2"/>
        <v>0</v>
      </c>
      <c r="K100" s="2">
        <f t="shared" si="2"/>
        <v>0</v>
      </c>
      <c r="L100" s="2"/>
    </row>
    <row r="101" spans="1:12" x14ac:dyDescent="0.25">
      <c r="A101" s="10" t="s">
        <v>113</v>
      </c>
      <c r="B101" s="2" t="s">
        <v>116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f t="shared" si="2"/>
        <v>0</v>
      </c>
      <c r="J101" s="2">
        <f t="shared" si="2"/>
        <v>0</v>
      </c>
      <c r="K101" s="2">
        <f t="shared" si="2"/>
        <v>0</v>
      </c>
      <c r="L101" s="2"/>
    </row>
    <row r="102" spans="1:12" x14ac:dyDescent="0.25">
      <c r="A102" s="10" t="s">
        <v>113</v>
      </c>
      <c r="B102" s="2" t="s">
        <v>117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f t="shared" si="2"/>
        <v>0</v>
      </c>
      <c r="J102" s="2">
        <f t="shared" si="2"/>
        <v>0</v>
      </c>
      <c r="K102" s="2">
        <f t="shared" si="2"/>
        <v>0</v>
      </c>
      <c r="L102" s="2"/>
    </row>
    <row r="103" spans="1:12" x14ac:dyDescent="0.25">
      <c r="A103" s="10" t="s">
        <v>113</v>
      </c>
      <c r="B103" s="2" t="s">
        <v>118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f t="shared" si="2"/>
        <v>0</v>
      </c>
      <c r="J103" s="2">
        <f t="shared" si="2"/>
        <v>0</v>
      </c>
      <c r="K103" s="2">
        <f t="shared" si="2"/>
        <v>0</v>
      </c>
      <c r="L103" s="2"/>
    </row>
    <row r="104" spans="1:12" x14ac:dyDescent="0.25">
      <c r="A104" s="10" t="s">
        <v>119</v>
      </c>
      <c r="B104" s="2" t="s">
        <v>120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f t="shared" si="2"/>
        <v>0</v>
      </c>
      <c r="J104" s="2">
        <f t="shared" si="2"/>
        <v>0</v>
      </c>
      <c r="K104" s="2">
        <f t="shared" si="2"/>
        <v>0</v>
      </c>
      <c r="L104" s="2"/>
    </row>
    <row r="105" spans="1:12" x14ac:dyDescent="0.25">
      <c r="A105" s="10" t="s">
        <v>119</v>
      </c>
      <c r="B105" s="2" t="s">
        <v>121</v>
      </c>
      <c r="C105" s="2">
        <v>1</v>
      </c>
      <c r="D105" s="2">
        <v>2</v>
      </c>
      <c r="E105" s="2">
        <v>80000</v>
      </c>
      <c r="F105" s="2">
        <v>1</v>
      </c>
      <c r="G105" s="2">
        <v>2</v>
      </c>
      <c r="H105" s="2">
        <v>80000</v>
      </c>
      <c r="I105" s="2">
        <f t="shared" si="2"/>
        <v>2</v>
      </c>
      <c r="J105" s="2">
        <f t="shared" si="2"/>
        <v>4</v>
      </c>
      <c r="K105" s="2">
        <f t="shared" si="2"/>
        <v>160000</v>
      </c>
      <c r="L105" s="2"/>
    </row>
    <row r="106" spans="1:12" x14ac:dyDescent="0.25">
      <c r="A106" s="10" t="s">
        <v>119</v>
      </c>
      <c r="B106" s="2" t="s">
        <v>122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f t="shared" si="2"/>
        <v>0</v>
      </c>
      <c r="J106" s="2">
        <f t="shared" si="2"/>
        <v>0</v>
      </c>
      <c r="K106" s="2">
        <f t="shared" si="2"/>
        <v>0</v>
      </c>
      <c r="L106" s="2"/>
    </row>
    <row r="107" spans="1:12" x14ac:dyDescent="0.25">
      <c r="A107" s="10" t="s">
        <v>119</v>
      </c>
      <c r="B107" s="2" t="s">
        <v>123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2"/>
        <v>0</v>
      </c>
      <c r="J107" s="2">
        <f t="shared" si="2"/>
        <v>0</v>
      </c>
      <c r="K107" s="2">
        <f t="shared" si="2"/>
        <v>0</v>
      </c>
      <c r="L107" s="2"/>
    </row>
    <row r="108" spans="1:12" x14ac:dyDescent="0.25">
      <c r="A108" s="10" t="s">
        <v>119</v>
      </c>
      <c r="B108" s="2" t="s">
        <v>124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f t="shared" si="2"/>
        <v>0</v>
      </c>
      <c r="J108" s="2">
        <f t="shared" si="2"/>
        <v>0</v>
      </c>
      <c r="K108" s="2">
        <f t="shared" si="2"/>
        <v>0</v>
      </c>
      <c r="L108" s="2"/>
    </row>
    <row r="109" spans="1:12" x14ac:dyDescent="0.25">
      <c r="A109" s="10" t="s">
        <v>119</v>
      </c>
      <c r="B109" s="2" t="s">
        <v>125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si="2"/>
        <v>0</v>
      </c>
      <c r="J109" s="2">
        <f t="shared" si="2"/>
        <v>0</v>
      </c>
      <c r="K109" s="2">
        <f t="shared" si="2"/>
        <v>0</v>
      </c>
      <c r="L109" s="2"/>
    </row>
    <row r="110" spans="1:12" x14ac:dyDescent="0.25">
      <c r="A110" s="10" t="s">
        <v>119</v>
      </c>
      <c r="B110" s="2" t="s">
        <v>126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2"/>
        <v>0</v>
      </c>
      <c r="J110" s="2">
        <f t="shared" si="2"/>
        <v>0</v>
      </c>
      <c r="K110" s="2">
        <f t="shared" si="2"/>
        <v>0</v>
      </c>
      <c r="L110" s="2"/>
    </row>
    <row r="111" spans="1:12" x14ac:dyDescent="0.25">
      <c r="A111" s="10" t="s">
        <v>119</v>
      </c>
      <c r="B111" s="2" t="s">
        <v>127</v>
      </c>
      <c r="C111" s="2">
        <v>1.5</v>
      </c>
      <c r="D111" s="2">
        <v>1.6</v>
      </c>
      <c r="E111" s="2">
        <v>64000</v>
      </c>
      <c r="F111" s="2">
        <v>5</v>
      </c>
      <c r="G111" s="2">
        <v>6.7999999999999989</v>
      </c>
      <c r="H111" s="2">
        <v>271999.99999999994</v>
      </c>
      <c r="I111" s="2">
        <f t="shared" si="2"/>
        <v>6.5</v>
      </c>
      <c r="J111" s="2">
        <f t="shared" si="2"/>
        <v>8.3999999999999986</v>
      </c>
      <c r="K111" s="2">
        <f t="shared" si="2"/>
        <v>335999.99999999994</v>
      </c>
      <c r="L111" s="2"/>
    </row>
    <row r="112" spans="1:12" x14ac:dyDescent="0.25">
      <c r="A112" s="10" t="s">
        <v>119</v>
      </c>
      <c r="B112" s="2" t="s">
        <v>128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f t="shared" si="2"/>
        <v>0</v>
      </c>
      <c r="J112" s="2">
        <f t="shared" si="2"/>
        <v>0</v>
      </c>
      <c r="K112" s="2">
        <f t="shared" si="2"/>
        <v>0</v>
      </c>
      <c r="L112" s="2"/>
    </row>
    <row r="113" spans="1:12" x14ac:dyDescent="0.25">
      <c r="A113" s="10" t="s">
        <v>129</v>
      </c>
      <c r="B113" s="2" t="s">
        <v>130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2"/>
        <v>0</v>
      </c>
      <c r="J113" s="2">
        <f t="shared" si="2"/>
        <v>0</v>
      </c>
      <c r="K113" s="2">
        <f t="shared" si="2"/>
        <v>0</v>
      </c>
      <c r="L113" s="2"/>
    </row>
    <row r="114" spans="1:12" x14ac:dyDescent="0.25">
      <c r="A114" s="10" t="s">
        <v>129</v>
      </c>
      <c r="B114" s="2" t="s">
        <v>131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f t="shared" si="2"/>
        <v>0</v>
      </c>
      <c r="J114" s="2">
        <f t="shared" si="2"/>
        <v>0</v>
      </c>
      <c r="K114" s="2">
        <f t="shared" si="2"/>
        <v>0</v>
      </c>
      <c r="L114" s="2"/>
    </row>
    <row r="115" spans="1:12" x14ac:dyDescent="0.25">
      <c r="A115" s="10" t="s">
        <v>129</v>
      </c>
      <c r="B115" s="2" t="s">
        <v>132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si="2"/>
        <v>0</v>
      </c>
      <c r="J115" s="2">
        <f t="shared" si="2"/>
        <v>0</v>
      </c>
      <c r="K115" s="2">
        <f t="shared" si="2"/>
        <v>0</v>
      </c>
      <c r="L115" s="2"/>
    </row>
    <row r="116" spans="1:12" x14ac:dyDescent="0.25">
      <c r="A116" s="10" t="s">
        <v>129</v>
      </c>
      <c r="B116" s="2" t="s">
        <v>133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 t="shared" si="2"/>
        <v>0</v>
      </c>
      <c r="J116" s="2">
        <f t="shared" si="2"/>
        <v>0</v>
      </c>
      <c r="K116" s="2">
        <f t="shared" si="2"/>
        <v>0</v>
      </c>
      <c r="L116" s="2"/>
    </row>
    <row r="117" spans="1:12" x14ac:dyDescent="0.25">
      <c r="A117" s="10" t="s">
        <v>129</v>
      </c>
      <c r="B117" s="2" t="s">
        <v>134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f t="shared" si="2"/>
        <v>0</v>
      </c>
      <c r="J117" s="2">
        <f t="shared" si="2"/>
        <v>0</v>
      </c>
      <c r="K117" s="2">
        <f t="shared" si="2"/>
        <v>0</v>
      </c>
      <c r="L117" s="2"/>
    </row>
    <row r="118" spans="1:12" x14ac:dyDescent="0.25">
      <c r="A118" s="10" t="s">
        <v>129</v>
      </c>
      <c r="B118" s="2" t="s">
        <v>135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f t="shared" si="2"/>
        <v>0</v>
      </c>
      <c r="J118" s="2">
        <f t="shared" si="2"/>
        <v>0</v>
      </c>
      <c r="K118" s="2">
        <f t="shared" si="2"/>
        <v>0</v>
      </c>
      <c r="L118" s="2"/>
    </row>
    <row r="119" spans="1:12" x14ac:dyDescent="0.25">
      <c r="A119" s="10" t="s">
        <v>136</v>
      </c>
      <c r="B119" s="2" t="s">
        <v>137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f t="shared" si="2"/>
        <v>0</v>
      </c>
      <c r="J119" s="2">
        <f t="shared" si="2"/>
        <v>0</v>
      </c>
      <c r="K119" s="2">
        <f t="shared" si="2"/>
        <v>0</v>
      </c>
      <c r="L119" s="2"/>
    </row>
    <row r="120" spans="1:12" x14ac:dyDescent="0.25">
      <c r="A120" s="10" t="s">
        <v>136</v>
      </c>
      <c r="B120" s="2" t="s">
        <v>138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f t="shared" si="2"/>
        <v>0</v>
      </c>
      <c r="J120" s="2">
        <f t="shared" si="2"/>
        <v>0</v>
      </c>
      <c r="K120" s="2">
        <f t="shared" si="2"/>
        <v>0</v>
      </c>
      <c r="L120" s="2"/>
    </row>
    <row r="121" spans="1:12" x14ac:dyDescent="0.25">
      <c r="A121" s="10" t="s">
        <v>136</v>
      </c>
      <c r="B121" s="2" t="s">
        <v>139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f t="shared" si="2"/>
        <v>0</v>
      </c>
      <c r="J121" s="2">
        <f t="shared" si="2"/>
        <v>0</v>
      </c>
      <c r="K121" s="2">
        <f t="shared" si="2"/>
        <v>0</v>
      </c>
      <c r="L121" s="2"/>
    </row>
    <row r="122" spans="1:12" x14ac:dyDescent="0.25">
      <c r="A122" s="10" t="s">
        <v>136</v>
      </c>
      <c r="B122" s="2" t="s">
        <v>140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f t="shared" si="2"/>
        <v>0</v>
      </c>
      <c r="J122" s="2">
        <f t="shared" si="2"/>
        <v>0</v>
      </c>
      <c r="K122" s="2">
        <f t="shared" si="2"/>
        <v>0</v>
      </c>
      <c r="L122" s="2"/>
    </row>
    <row r="123" spans="1:12" x14ac:dyDescent="0.25">
      <c r="A123" s="10" t="s">
        <v>136</v>
      </c>
      <c r="B123" s="2" t="s">
        <v>141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f t="shared" si="2"/>
        <v>0</v>
      </c>
      <c r="J123" s="2">
        <f t="shared" si="2"/>
        <v>0</v>
      </c>
      <c r="K123" s="2">
        <f t="shared" si="2"/>
        <v>0</v>
      </c>
      <c r="L123" s="2"/>
    </row>
    <row r="124" spans="1:12" x14ac:dyDescent="0.25">
      <c r="A124" s="10" t="s">
        <v>136</v>
      </c>
      <c r="B124" s="2" t="s">
        <v>142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f t="shared" si="2"/>
        <v>0</v>
      </c>
      <c r="J124" s="2">
        <f t="shared" si="2"/>
        <v>0</v>
      </c>
      <c r="K124" s="2">
        <f t="shared" si="2"/>
        <v>0</v>
      </c>
      <c r="L124" s="2"/>
    </row>
    <row r="125" spans="1:12" x14ac:dyDescent="0.25">
      <c r="A125" s="10" t="s">
        <v>136</v>
      </c>
      <c r="B125" s="2" t="s">
        <v>143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2"/>
        <v>0</v>
      </c>
      <c r="J125" s="2">
        <f t="shared" si="2"/>
        <v>0</v>
      </c>
      <c r="K125" s="2">
        <f t="shared" si="2"/>
        <v>0</v>
      </c>
      <c r="L125" s="2"/>
    </row>
    <row r="126" spans="1:12" x14ac:dyDescent="0.25">
      <c r="A126" s="10" t="s">
        <v>136</v>
      </c>
      <c r="B126" s="2" t="s">
        <v>144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 t="shared" si="2"/>
        <v>0</v>
      </c>
      <c r="J126" s="2">
        <f t="shared" si="2"/>
        <v>0</v>
      </c>
      <c r="K126" s="2">
        <f t="shared" si="2"/>
        <v>0</v>
      </c>
      <c r="L126" s="2"/>
    </row>
    <row r="127" spans="1:12" x14ac:dyDescent="0.25">
      <c r="A127" s="10" t="s">
        <v>145</v>
      </c>
      <c r="B127" s="2" t="s">
        <v>146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si="2"/>
        <v>0</v>
      </c>
      <c r="J127" s="2">
        <f t="shared" si="2"/>
        <v>0</v>
      </c>
      <c r="K127" s="2">
        <f t="shared" si="2"/>
        <v>0</v>
      </c>
      <c r="L127" s="2"/>
    </row>
    <row r="128" spans="1:12" x14ac:dyDescent="0.25">
      <c r="A128" s="10" t="s">
        <v>145</v>
      </c>
      <c r="B128" s="2" t="s">
        <v>147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2"/>
        <v>0</v>
      </c>
      <c r="J128" s="2">
        <f t="shared" si="2"/>
        <v>0</v>
      </c>
      <c r="K128" s="2">
        <f t="shared" si="2"/>
        <v>0</v>
      </c>
      <c r="L128" s="2"/>
    </row>
    <row r="129" spans="1:12" x14ac:dyDescent="0.25">
      <c r="A129" s="10" t="s">
        <v>145</v>
      </c>
      <c r="B129" s="2" t="s">
        <v>148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f t="shared" si="2"/>
        <v>0</v>
      </c>
      <c r="J129" s="2">
        <f t="shared" si="2"/>
        <v>0</v>
      </c>
      <c r="K129" s="2">
        <f t="shared" si="2"/>
        <v>0</v>
      </c>
      <c r="L129" s="2"/>
    </row>
    <row r="130" spans="1:12" x14ac:dyDescent="0.25">
      <c r="A130" s="10" t="s">
        <v>145</v>
      </c>
      <c r="B130" s="2" t="s">
        <v>149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f t="shared" si="2"/>
        <v>0</v>
      </c>
      <c r="J130" s="2">
        <f t="shared" si="2"/>
        <v>0</v>
      </c>
      <c r="K130" s="2">
        <f t="shared" si="2"/>
        <v>0</v>
      </c>
      <c r="L130" s="2"/>
    </row>
    <row r="131" spans="1:12" x14ac:dyDescent="0.25">
      <c r="A131" s="10" t="s">
        <v>150</v>
      </c>
      <c r="B131" s="2" t="s">
        <v>151</v>
      </c>
      <c r="C131" s="2">
        <v>147</v>
      </c>
      <c r="D131" s="2">
        <v>264.99999999999994</v>
      </c>
      <c r="E131" s="2">
        <v>10299999.999999998</v>
      </c>
      <c r="F131" s="2">
        <v>715</v>
      </c>
      <c r="G131" s="2">
        <v>1608</v>
      </c>
      <c r="H131" s="2">
        <v>62499999.999999993</v>
      </c>
      <c r="I131" s="2">
        <f t="shared" si="2"/>
        <v>862</v>
      </c>
      <c r="J131" s="2">
        <f t="shared" si="2"/>
        <v>1873</v>
      </c>
      <c r="K131" s="2">
        <f t="shared" si="2"/>
        <v>72799999.999999985</v>
      </c>
      <c r="L131" s="2"/>
    </row>
    <row r="132" spans="1:12" x14ac:dyDescent="0.25">
      <c r="A132" s="10" t="s">
        <v>150</v>
      </c>
      <c r="B132" s="2" t="s">
        <v>152</v>
      </c>
      <c r="C132" s="2">
        <v>950</v>
      </c>
      <c r="D132" s="2">
        <v>3800</v>
      </c>
      <c r="E132" s="2">
        <v>120000000</v>
      </c>
      <c r="F132" s="2">
        <v>4300</v>
      </c>
      <c r="G132" s="2">
        <v>18299.999999999996</v>
      </c>
      <c r="H132" s="2">
        <v>520539999.99999994</v>
      </c>
      <c r="I132" s="2">
        <f t="shared" si="2"/>
        <v>5250</v>
      </c>
      <c r="J132" s="2">
        <f t="shared" si="2"/>
        <v>22099.999999999996</v>
      </c>
      <c r="K132" s="2">
        <f t="shared" si="2"/>
        <v>640540000</v>
      </c>
      <c r="L132" s="2"/>
    </row>
    <row r="133" spans="1:12" x14ac:dyDescent="0.25">
      <c r="A133" s="10" t="s">
        <v>150</v>
      </c>
      <c r="B133" s="2" t="s">
        <v>153</v>
      </c>
      <c r="C133" s="2">
        <v>3015</v>
      </c>
      <c r="D133" s="2">
        <v>4070</v>
      </c>
      <c r="E133" s="2">
        <v>142000000</v>
      </c>
      <c r="F133" s="2">
        <v>0</v>
      </c>
      <c r="G133" s="2">
        <v>0</v>
      </c>
      <c r="H133" s="2">
        <v>0</v>
      </c>
      <c r="I133" s="2">
        <f t="shared" ref="I133:K196" si="3">C133+F133</f>
        <v>3015</v>
      </c>
      <c r="J133" s="2">
        <f t="shared" si="3"/>
        <v>4070</v>
      </c>
      <c r="K133" s="2">
        <f t="shared" si="3"/>
        <v>142000000</v>
      </c>
      <c r="L133" s="2"/>
    </row>
    <row r="134" spans="1:12" x14ac:dyDescent="0.25">
      <c r="A134" s="10" t="s">
        <v>154</v>
      </c>
      <c r="B134" s="2" t="s">
        <v>155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3"/>
        <v>0</v>
      </c>
      <c r="J134" s="2">
        <f t="shared" si="3"/>
        <v>0</v>
      </c>
      <c r="K134" s="2">
        <f t="shared" si="3"/>
        <v>0</v>
      </c>
      <c r="L134" s="2"/>
    </row>
    <row r="135" spans="1:12" x14ac:dyDescent="0.25">
      <c r="A135" s="10" t="s">
        <v>154</v>
      </c>
      <c r="B135" s="2" t="s">
        <v>156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f t="shared" si="3"/>
        <v>0</v>
      </c>
      <c r="J135" s="2">
        <f t="shared" si="3"/>
        <v>0</v>
      </c>
      <c r="K135" s="2">
        <f t="shared" si="3"/>
        <v>0</v>
      </c>
      <c r="L135" s="2"/>
    </row>
    <row r="136" spans="1:12" x14ac:dyDescent="0.25">
      <c r="A136" s="10" t="s">
        <v>157</v>
      </c>
      <c r="B136" s="2" t="s">
        <v>158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f t="shared" si="3"/>
        <v>0</v>
      </c>
      <c r="J136" s="2">
        <f t="shared" si="3"/>
        <v>0</v>
      </c>
      <c r="K136" s="2">
        <f t="shared" si="3"/>
        <v>0</v>
      </c>
      <c r="L136" s="2"/>
    </row>
    <row r="137" spans="1:12" x14ac:dyDescent="0.25">
      <c r="A137" s="10" t="s">
        <v>157</v>
      </c>
      <c r="B137" s="2" t="s">
        <v>159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f t="shared" si="3"/>
        <v>0</v>
      </c>
      <c r="J137" s="2">
        <f t="shared" si="3"/>
        <v>0</v>
      </c>
      <c r="K137" s="2">
        <f t="shared" si="3"/>
        <v>0</v>
      </c>
      <c r="L137" s="2"/>
    </row>
    <row r="138" spans="1:12" x14ac:dyDescent="0.25">
      <c r="A138" s="10" t="s">
        <v>157</v>
      </c>
      <c r="B138" s="2" t="s">
        <v>160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f t="shared" si="3"/>
        <v>0</v>
      </c>
      <c r="J138" s="2">
        <f t="shared" si="3"/>
        <v>0</v>
      </c>
      <c r="K138" s="2">
        <f t="shared" si="3"/>
        <v>0</v>
      </c>
      <c r="L138" s="2"/>
    </row>
    <row r="139" spans="1:12" x14ac:dyDescent="0.25">
      <c r="A139" s="10" t="s">
        <v>157</v>
      </c>
      <c r="B139" s="2" t="s">
        <v>161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f t="shared" si="3"/>
        <v>0</v>
      </c>
      <c r="J139" s="2">
        <f t="shared" si="3"/>
        <v>0</v>
      </c>
      <c r="K139" s="2">
        <f t="shared" si="3"/>
        <v>0</v>
      </c>
      <c r="L139" s="2"/>
    </row>
    <row r="140" spans="1:12" x14ac:dyDescent="0.25">
      <c r="A140" s="10" t="s">
        <v>157</v>
      </c>
      <c r="B140" s="2" t="s">
        <v>162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f t="shared" si="3"/>
        <v>0</v>
      </c>
      <c r="J140" s="2">
        <f t="shared" si="3"/>
        <v>0</v>
      </c>
      <c r="K140" s="2">
        <f t="shared" si="3"/>
        <v>0</v>
      </c>
      <c r="L140" s="2"/>
    </row>
    <row r="141" spans="1:12" x14ac:dyDescent="0.25">
      <c r="A141" s="10" t="s">
        <v>157</v>
      </c>
      <c r="B141" s="2" t="s">
        <v>163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f t="shared" si="3"/>
        <v>0</v>
      </c>
      <c r="J141" s="2">
        <f t="shared" si="3"/>
        <v>0</v>
      </c>
      <c r="K141" s="2">
        <f t="shared" si="3"/>
        <v>0</v>
      </c>
      <c r="L141" s="2"/>
    </row>
    <row r="142" spans="1:12" x14ac:dyDescent="0.25">
      <c r="A142" s="10" t="s">
        <v>157</v>
      </c>
      <c r="B142" s="2" t="s">
        <v>164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f t="shared" si="3"/>
        <v>0</v>
      </c>
      <c r="J142" s="2">
        <f t="shared" si="3"/>
        <v>0</v>
      </c>
      <c r="K142" s="2">
        <f t="shared" si="3"/>
        <v>0</v>
      </c>
      <c r="L142" s="2"/>
    </row>
    <row r="143" spans="1:12" x14ac:dyDescent="0.25">
      <c r="A143" s="10" t="s">
        <v>157</v>
      </c>
      <c r="B143" s="2" t="s">
        <v>165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3"/>
        <v>0</v>
      </c>
      <c r="J143" s="2">
        <f t="shared" si="3"/>
        <v>0</v>
      </c>
      <c r="K143" s="2">
        <f t="shared" si="3"/>
        <v>0</v>
      </c>
      <c r="L143" s="2"/>
    </row>
    <row r="144" spans="1:12" x14ac:dyDescent="0.25">
      <c r="A144" s="10" t="s">
        <v>166</v>
      </c>
      <c r="B144" s="2" t="s">
        <v>167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3"/>
        <v>0</v>
      </c>
      <c r="J144" s="2">
        <f t="shared" si="3"/>
        <v>0</v>
      </c>
      <c r="K144" s="2">
        <f t="shared" si="3"/>
        <v>0</v>
      </c>
      <c r="L144" s="2"/>
    </row>
    <row r="145" spans="1:12" x14ac:dyDescent="0.25">
      <c r="A145" s="10" t="s">
        <v>166</v>
      </c>
      <c r="B145" s="2" t="s">
        <v>168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3"/>
        <v>0</v>
      </c>
      <c r="J145" s="2">
        <f t="shared" si="3"/>
        <v>0</v>
      </c>
      <c r="K145" s="2">
        <f t="shared" si="3"/>
        <v>0</v>
      </c>
      <c r="L145" s="2"/>
    </row>
    <row r="146" spans="1:12" x14ac:dyDescent="0.25">
      <c r="A146" s="10" t="s">
        <v>166</v>
      </c>
      <c r="B146" s="2" t="s">
        <v>169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3"/>
        <v>0</v>
      </c>
      <c r="J146" s="2">
        <f t="shared" si="3"/>
        <v>0</v>
      </c>
      <c r="K146" s="2">
        <f t="shared" si="3"/>
        <v>0</v>
      </c>
      <c r="L146" s="2"/>
    </row>
    <row r="147" spans="1:12" x14ac:dyDescent="0.25">
      <c r="A147" s="10" t="s">
        <v>166</v>
      </c>
      <c r="B147" s="2" t="s">
        <v>170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f t="shared" si="3"/>
        <v>0</v>
      </c>
      <c r="J147" s="2">
        <f t="shared" si="3"/>
        <v>0</v>
      </c>
      <c r="K147" s="2">
        <f t="shared" si="3"/>
        <v>0</v>
      </c>
      <c r="L147" s="2"/>
    </row>
    <row r="148" spans="1:12" x14ac:dyDescent="0.25">
      <c r="A148" s="10" t="s">
        <v>166</v>
      </c>
      <c r="B148" s="2" t="s">
        <v>171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/>
    </row>
    <row r="149" spans="1:12" x14ac:dyDescent="0.25">
      <c r="A149" s="10" t="s">
        <v>166</v>
      </c>
      <c r="B149" s="2" t="s">
        <v>172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3"/>
        <v>0</v>
      </c>
      <c r="J149" s="2">
        <f t="shared" si="3"/>
        <v>0</v>
      </c>
      <c r="K149" s="2">
        <f t="shared" si="3"/>
        <v>0</v>
      </c>
      <c r="L149" s="2"/>
    </row>
    <row r="150" spans="1:12" x14ac:dyDescent="0.25">
      <c r="A150" s="10" t="s">
        <v>173</v>
      </c>
      <c r="B150" s="2" t="s">
        <v>174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3"/>
        <v>0</v>
      </c>
      <c r="J150" s="2">
        <f t="shared" si="3"/>
        <v>0</v>
      </c>
      <c r="K150" s="2">
        <f t="shared" si="3"/>
        <v>0</v>
      </c>
      <c r="L150" s="2"/>
    </row>
    <row r="151" spans="1:12" x14ac:dyDescent="0.25">
      <c r="A151" s="10" t="s">
        <v>173</v>
      </c>
      <c r="B151" s="2" t="s">
        <v>175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3"/>
        <v>0</v>
      </c>
      <c r="J151" s="2">
        <f t="shared" si="3"/>
        <v>0</v>
      </c>
      <c r="K151" s="2">
        <f t="shared" si="3"/>
        <v>0</v>
      </c>
      <c r="L151" s="2"/>
    </row>
    <row r="152" spans="1:12" x14ac:dyDescent="0.25">
      <c r="A152" s="10" t="s">
        <v>173</v>
      </c>
      <c r="B152" s="2" t="s">
        <v>176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3"/>
        <v>0</v>
      </c>
      <c r="J152" s="2">
        <f t="shared" si="3"/>
        <v>0</v>
      </c>
      <c r="K152" s="2">
        <f t="shared" si="3"/>
        <v>0</v>
      </c>
      <c r="L152" s="2"/>
    </row>
    <row r="153" spans="1:12" x14ac:dyDescent="0.25">
      <c r="A153" s="10" t="s">
        <v>173</v>
      </c>
      <c r="B153" s="2" t="s">
        <v>177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f t="shared" si="3"/>
        <v>0</v>
      </c>
      <c r="J153" s="2">
        <f t="shared" si="3"/>
        <v>0</v>
      </c>
      <c r="K153" s="2">
        <f t="shared" si="3"/>
        <v>0</v>
      </c>
      <c r="L153" s="2"/>
    </row>
    <row r="154" spans="1:12" x14ac:dyDescent="0.25">
      <c r="A154" s="10" t="s">
        <v>173</v>
      </c>
      <c r="B154" s="2" t="s">
        <v>178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f t="shared" si="3"/>
        <v>0</v>
      </c>
      <c r="J154" s="2">
        <f t="shared" si="3"/>
        <v>0</v>
      </c>
      <c r="K154" s="2">
        <f t="shared" si="3"/>
        <v>0</v>
      </c>
      <c r="L154" s="2"/>
    </row>
    <row r="155" spans="1:12" x14ac:dyDescent="0.25">
      <c r="A155" s="10" t="s">
        <v>173</v>
      </c>
      <c r="B155" s="2" t="s">
        <v>179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f t="shared" si="3"/>
        <v>0</v>
      </c>
      <c r="J155" s="2">
        <f t="shared" si="3"/>
        <v>0</v>
      </c>
      <c r="K155" s="2">
        <f t="shared" si="3"/>
        <v>0</v>
      </c>
      <c r="L155" s="2"/>
    </row>
    <row r="156" spans="1:12" x14ac:dyDescent="0.25">
      <c r="A156" s="10" t="s">
        <v>180</v>
      </c>
      <c r="B156" s="2" t="s">
        <v>181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f t="shared" si="3"/>
        <v>0</v>
      </c>
      <c r="J156" s="2">
        <f t="shared" si="3"/>
        <v>0</v>
      </c>
      <c r="K156" s="2">
        <f t="shared" si="3"/>
        <v>0</v>
      </c>
      <c r="L156" s="2"/>
    </row>
    <row r="157" spans="1:12" x14ac:dyDescent="0.25">
      <c r="A157" s="10" t="s">
        <v>180</v>
      </c>
      <c r="B157" s="2" t="s">
        <v>182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f t="shared" si="3"/>
        <v>0</v>
      </c>
      <c r="J157" s="2">
        <f t="shared" si="3"/>
        <v>0</v>
      </c>
      <c r="K157" s="2">
        <f t="shared" si="3"/>
        <v>0</v>
      </c>
      <c r="L157" s="2"/>
    </row>
    <row r="158" spans="1:12" x14ac:dyDescent="0.25">
      <c r="A158" s="10" t="s">
        <v>180</v>
      </c>
      <c r="B158" s="2" t="s">
        <v>183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f t="shared" si="3"/>
        <v>0</v>
      </c>
      <c r="J158" s="2">
        <f t="shared" si="3"/>
        <v>0</v>
      </c>
      <c r="K158" s="2">
        <f t="shared" si="3"/>
        <v>0</v>
      </c>
      <c r="L158" s="2"/>
    </row>
    <row r="159" spans="1:12" x14ac:dyDescent="0.25">
      <c r="A159" s="10" t="s">
        <v>180</v>
      </c>
      <c r="B159" s="2" t="s">
        <v>184</v>
      </c>
      <c r="C159" s="2">
        <v>8.8000000000000007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f t="shared" si="3"/>
        <v>8.8000000000000007</v>
      </c>
      <c r="J159" s="2">
        <f t="shared" si="3"/>
        <v>0</v>
      </c>
      <c r="K159" s="2">
        <f t="shared" si="3"/>
        <v>0</v>
      </c>
      <c r="L159" s="2"/>
    </row>
    <row r="160" spans="1:12" x14ac:dyDescent="0.25">
      <c r="A160" s="10" t="s">
        <v>185</v>
      </c>
      <c r="B160" s="2" t="s">
        <v>186</v>
      </c>
      <c r="C160" s="2">
        <v>3350</v>
      </c>
      <c r="D160" s="2">
        <v>4630</v>
      </c>
      <c r="E160" s="2">
        <v>115750000</v>
      </c>
      <c r="F160" s="2">
        <v>6200</v>
      </c>
      <c r="G160" s="2">
        <v>6045</v>
      </c>
      <c r="H160" s="2">
        <v>151125000</v>
      </c>
      <c r="I160" s="2">
        <f t="shared" si="3"/>
        <v>9550</v>
      </c>
      <c r="J160" s="2">
        <f t="shared" si="3"/>
        <v>10675</v>
      </c>
      <c r="K160" s="2">
        <f t="shared" si="3"/>
        <v>266875000</v>
      </c>
      <c r="L160" s="2"/>
    </row>
    <row r="161" spans="1:12" x14ac:dyDescent="0.25">
      <c r="A161" s="10" t="s">
        <v>185</v>
      </c>
      <c r="B161" s="2" t="s">
        <v>187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3"/>
        <v>0</v>
      </c>
      <c r="J161" s="2">
        <f t="shared" si="3"/>
        <v>0</v>
      </c>
      <c r="K161" s="2">
        <f t="shared" si="3"/>
        <v>0</v>
      </c>
      <c r="L161" s="2"/>
    </row>
    <row r="162" spans="1:12" x14ac:dyDescent="0.25">
      <c r="A162" s="10" t="s">
        <v>185</v>
      </c>
      <c r="B162" s="2" t="s">
        <v>188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3"/>
        <v>0</v>
      </c>
      <c r="J162" s="2">
        <f t="shared" si="3"/>
        <v>0</v>
      </c>
      <c r="K162" s="2">
        <f t="shared" si="3"/>
        <v>0</v>
      </c>
      <c r="L162" s="2"/>
    </row>
    <row r="163" spans="1:12" x14ac:dyDescent="0.25">
      <c r="A163" s="10" t="s">
        <v>185</v>
      </c>
      <c r="B163" s="2" t="s">
        <v>189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3"/>
        <v>0</v>
      </c>
      <c r="J163" s="2">
        <f t="shared" si="3"/>
        <v>0</v>
      </c>
      <c r="K163" s="2">
        <f t="shared" si="3"/>
        <v>0</v>
      </c>
      <c r="L163" s="2"/>
    </row>
    <row r="164" spans="1:12" x14ac:dyDescent="0.25">
      <c r="A164" s="10" t="s">
        <v>185</v>
      </c>
      <c r="B164" s="2" t="s">
        <v>190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3"/>
        <v>0</v>
      </c>
      <c r="J164" s="2">
        <f t="shared" si="3"/>
        <v>0</v>
      </c>
      <c r="K164" s="2">
        <f t="shared" si="3"/>
        <v>0</v>
      </c>
      <c r="L164" s="2"/>
    </row>
    <row r="165" spans="1:12" x14ac:dyDescent="0.25">
      <c r="A165" s="10" t="s">
        <v>185</v>
      </c>
      <c r="B165" s="2" t="s">
        <v>191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f t="shared" si="3"/>
        <v>0</v>
      </c>
      <c r="J165" s="2">
        <f t="shared" si="3"/>
        <v>0</v>
      </c>
      <c r="K165" s="2">
        <f t="shared" si="3"/>
        <v>0</v>
      </c>
      <c r="L165" s="2"/>
    </row>
    <row r="166" spans="1:12" x14ac:dyDescent="0.25">
      <c r="A166" s="10" t="s">
        <v>185</v>
      </c>
      <c r="B166" s="2" t="s">
        <v>192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f t="shared" si="3"/>
        <v>0</v>
      </c>
      <c r="J166" s="2">
        <f t="shared" si="3"/>
        <v>0</v>
      </c>
      <c r="K166" s="2">
        <f t="shared" si="3"/>
        <v>0</v>
      </c>
      <c r="L166" s="2"/>
    </row>
    <row r="167" spans="1:12" x14ac:dyDescent="0.25">
      <c r="A167" s="10" t="s">
        <v>193</v>
      </c>
      <c r="B167" s="2" t="s">
        <v>194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3"/>
        <v>0</v>
      </c>
      <c r="J167" s="2">
        <f t="shared" si="3"/>
        <v>0</v>
      </c>
      <c r="K167" s="2">
        <f t="shared" si="3"/>
        <v>0</v>
      </c>
      <c r="L167" s="2"/>
    </row>
    <row r="168" spans="1:12" x14ac:dyDescent="0.25">
      <c r="A168" s="10" t="s">
        <v>193</v>
      </c>
      <c r="B168" s="2" t="s">
        <v>195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3"/>
        <v>0</v>
      </c>
      <c r="J168" s="2">
        <f t="shared" si="3"/>
        <v>0</v>
      </c>
      <c r="K168" s="2">
        <f t="shared" si="3"/>
        <v>0</v>
      </c>
      <c r="L168" s="2"/>
    </row>
    <row r="169" spans="1:12" x14ac:dyDescent="0.25">
      <c r="A169" s="10" t="s">
        <v>193</v>
      </c>
      <c r="B169" s="2" t="s">
        <v>196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3"/>
        <v>0</v>
      </c>
      <c r="J169" s="2">
        <f t="shared" si="3"/>
        <v>0</v>
      </c>
      <c r="K169" s="2">
        <f t="shared" si="3"/>
        <v>0</v>
      </c>
      <c r="L169" s="2"/>
    </row>
    <row r="170" spans="1:12" x14ac:dyDescent="0.25">
      <c r="A170" s="10" t="s">
        <v>193</v>
      </c>
      <c r="B170" s="2" t="s">
        <v>197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3"/>
        <v>0</v>
      </c>
      <c r="J170" s="2">
        <f t="shared" si="3"/>
        <v>0</v>
      </c>
      <c r="K170" s="2">
        <f t="shared" si="3"/>
        <v>0</v>
      </c>
      <c r="L170" s="2"/>
    </row>
    <row r="171" spans="1:12" x14ac:dyDescent="0.25">
      <c r="A171" s="10" t="s">
        <v>193</v>
      </c>
      <c r="B171" s="2" t="s">
        <v>198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f t="shared" si="3"/>
        <v>0</v>
      </c>
      <c r="J171" s="2">
        <f t="shared" si="3"/>
        <v>0</v>
      </c>
      <c r="K171" s="2">
        <f t="shared" si="3"/>
        <v>0</v>
      </c>
      <c r="L171" s="2"/>
    </row>
    <row r="172" spans="1:12" x14ac:dyDescent="0.25">
      <c r="A172" s="10" t="s">
        <v>193</v>
      </c>
      <c r="B172" s="2" t="s">
        <v>199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3"/>
        <v>0</v>
      </c>
      <c r="J172" s="2">
        <f t="shared" si="3"/>
        <v>0</v>
      </c>
      <c r="K172" s="2">
        <f t="shared" si="3"/>
        <v>0</v>
      </c>
      <c r="L172" s="2"/>
    </row>
    <row r="173" spans="1:12" x14ac:dyDescent="0.25">
      <c r="A173" s="10" t="s">
        <v>193</v>
      </c>
      <c r="B173" s="2" t="s">
        <v>200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3"/>
        <v>0</v>
      </c>
      <c r="J173" s="2">
        <f t="shared" si="3"/>
        <v>0</v>
      </c>
      <c r="K173" s="2">
        <f t="shared" si="3"/>
        <v>0</v>
      </c>
      <c r="L173" s="2"/>
    </row>
    <row r="174" spans="1:12" x14ac:dyDescent="0.25">
      <c r="A174" s="10" t="s">
        <v>193</v>
      </c>
      <c r="B174" s="2" t="s">
        <v>201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3"/>
        <v>0</v>
      </c>
      <c r="J174" s="2">
        <f t="shared" si="3"/>
        <v>0</v>
      </c>
      <c r="K174" s="2">
        <f t="shared" si="3"/>
        <v>0</v>
      </c>
      <c r="L174" s="2"/>
    </row>
    <row r="175" spans="1:12" x14ac:dyDescent="0.25">
      <c r="A175" s="10" t="s">
        <v>202</v>
      </c>
      <c r="B175" s="2" t="s">
        <v>203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3"/>
        <v>0</v>
      </c>
      <c r="J175" s="2">
        <f t="shared" si="3"/>
        <v>0</v>
      </c>
      <c r="K175" s="2">
        <f t="shared" si="3"/>
        <v>0</v>
      </c>
      <c r="L175" s="2"/>
    </row>
    <row r="176" spans="1:12" x14ac:dyDescent="0.25">
      <c r="A176" s="10" t="s">
        <v>202</v>
      </c>
      <c r="B176" s="2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3"/>
        <v>0</v>
      </c>
      <c r="J176" s="2">
        <f t="shared" si="3"/>
        <v>0</v>
      </c>
      <c r="K176" s="2">
        <f t="shared" si="3"/>
        <v>0</v>
      </c>
      <c r="L176" s="2"/>
    </row>
    <row r="177" spans="1:12" x14ac:dyDescent="0.25">
      <c r="A177" s="10" t="s">
        <v>202</v>
      </c>
      <c r="B177" s="2" t="s">
        <v>205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f t="shared" si="3"/>
        <v>0</v>
      </c>
      <c r="J177" s="2">
        <f t="shared" si="3"/>
        <v>0</v>
      </c>
      <c r="K177" s="2">
        <f t="shared" si="3"/>
        <v>0</v>
      </c>
      <c r="L177" s="2"/>
    </row>
    <row r="178" spans="1:12" x14ac:dyDescent="0.25">
      <c r="A178" s="10" t="s">
        <v>202</v>
      </c>
      <c r="B178" s="2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3"/>
        <v>0</v>
      </c>
      <c r="J178" s="2">
        <f t="shared" si="3"/>
        <v>0</v>
      </c>
      <c r="K178" s="2">
        <f t="shared" si="3"/>
        <v>0</v>
      </c>
      <c r="L178" s="2"/>
    </row>
    <row r="179" spans="1:12" x14ac:dyDescent="0.25">
      <c r="A179" s="10" t="s">
        <v>202</v>
      </c>
      <c r="B179" s="2" t="s">
        <v>207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3"/>
        <v>0</v>
      </c>
      <c r="J179" s="2">
        <f t="shared" si="3"/>
        <v>0</v>
      </c>
      <c r="K179" s="2">
        <f t="shared" si="3"/>
        <v>0</v>
      </c>
      <c r="L179" s="2"/>
    </row>
    <row r="180" spans="1:12" x14ac:dyDescent="0.25">
      <c r="A180" s="10" t="s">
        <v>202</v>
      </c>
      <c r="B180" s="2" t="s">
        <v>208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3"/>
        <v>0</v>
      </c>
      <c r="J180" s="2">
        <f t="shared" si="3"/>
        <v>0</v>
      </c>
      <c r="K180" s="2">
        <f t="shared" si="3"/>
        <v>0</v>
      </c>
      <c r="L180" s="2"/>
    </row>
    <row r="181" spans="1:12" x14ac:dyDescent="0.25">
      <c r="A181" s="10" t="s">
        <v>209</v>
      </c>
      <c r="B181" s="2" t="s">
        <v>210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3"/>
        <v>0</v>
      </c>
      <c r="J181" s="2">
        <f t="shared" si="3"/>
        <v>0</v>
      </c>
      <c r="K181" s="2">
        <f t="shared" si="3"/>
        <v>0</v>
      </c>
      <c r="L181" s="2"/>
    </row>
    <row r="182" spans="1:12" x14ac:dyDescent="0.25">
      <c r="A182" s="10" t="s">
        <v>209</v>
      </c>
      <c r="B182" s="2" t="s">
        <v>211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3"/>
        <v>0</v>
      </c>
      <c r="J182" s="2">
        <f t="shared" si="3"/>
        <v>0</v>
      </c>
      <c r="K182" s="2">
        <f t="shared" si="3"/>
        <v>0</v>
      </c>
      <c r="L182" s="2"/>
    </row>
    <row r="183" spans="1:12" x14ac:dyDescent="0.25">
      <c r="A183" s="10" t="s">
        <v>209</v>
      </c>
      <c r="B183" s="2" t="s">
        <v>212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f t="shared" si="3"/>
        <v>0</v>
      </c>
      <c r="J183" s="2">
        <f t="shared" si="3"/>
        <v>0</v>
      </c>
      <c r="K183" s="2">
        <f t="shared" si="3"/>
        <v>0</v>
      </c>
      <c r="L183" s="2"/>
    </row>
    <row r="184" spans="1:12" x14ac:dyDescent="0.25">
      <c r="A184" s="10" t="s">
        <v>209</v>
      </c>
      <c r="B184" s="2" t="s">
        <v>213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f t="shared" si="3"/>
        <v>0</v>
      </c>
      <c r="J184" s="2">
        <f t="shared" si="3"/>
        <v>0</v>
      </c>
      <c r="K184" s="2">
        <f t="shared" si="3"/>
        <v>0</v>
      </c>
      <c r="L184" s="2"/>
    </row>
    <row r="185" spans="1:12" x14ac:dyDescent="0.25">
      <c r="A185" s="10" t="s">
        <v>209</v>
      </c>
      <c r="B185" s="2" t="s">
        <v>214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f t="shared" si="3"/>
        <v>0</v>
      </c>
      <c r="J185" s="2">
        <f t="shared" si="3"/>
        <v>0</v>
      </c>
      <c r="K185" s="2">
        <f t="shared" si="3"/>
        <v>0</v>
      </c>
      <c r="L185" s="2"/>
    </row>
    <row r="186" spans="1:12" x14ac:dyDescent="0.25">
      <c r="A186" s="10" t="s">
        <v>209</v>
      </c>
      <c r="B186" s="2" t="s">
        <v>215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f t="shared" si="3"/>
        <v>0</v>
      </c>
      <c r="J186" s="2">
        <f t="shared" si="3"/>
        <v>0</v>
      </c>
      <c r="K186" s="2">
        <f t="shared" si="3"/>
        <v>0</v>
      </c>
      <c r="L186" s="2"/>
    </row>
    <row r="187" spans="1:12" x14ac:dyDescent="0.25">
      <c r="A187" s="10" t="s">
        <v>209</v>
      </c>
      <c r="B187" s="2" t="s">
        <v>216</v>
      </c>
      <c r="C187" s="2">
        <v>0</v>
      </c>
      <c r="D187" s="2">
        <v>0</v>
      </c>
      <c r="E187" s="2">
        <v>0</v>
      </c>
      <c r="F187" s="2">
        <v>200</v>
      </c>
      <c r="G187" s="2">
        <v>540</v>
      </c>
      <c r="H187" s="2">
        <v>18000000</v>
      </c>
      <c r="I187" s="2">
        <f t="shared" si="3"/>
        <v>200</v>
      </c>
      <c r="J187" s="2">
        <f t="shared" si="3"/>
        <v>540</v>
      </c>
      <c r="K187" s="2">
        <f t="shared" si="3"/>
        <v>18000000</v>
      </c>
      <c r="L187" s="2"/>
    </row>
    <row r="188" spans="1:12" x14ac:dyDescent="0.25">
      <c r="A188" s="10" t="s">
        <v>209</v>
      </c>
      <c r="B188" s="2" t="s">
        <v>217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f t="shared" si="3"/>
        <v>0</v>
      </c>
      <c r="J188" s="2">
        <f t="shared" si="3"/>
        <v>0</v>
      </c>
      <c r="K188" s="2">
        <f t="shared" si="3"/>
        <v>0</v>
      </c>
      <c r="L188" s="2"/>
    </row>
    <row r="189" spans="1:12" x14ac:dyDescent="0.25">
      <c r="A189" s="10" t="s">
        <v>218</v>
      </c>
      <c r="B189" s="2" t="s">
        <v>219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f t="shared" si="3"/>
        <v>0</v>
      </c>
      <c r="J189" s="2">
        <f t="shared" si="3"/>
        <v>0</v>
      </c>
      <c r="K189" s="2">
        <f t="shared" si="3"/>
        <v>0</v>
      </c>
      <c r="L189" s="2"/>
    </row>
    <row r="190" spans="1:12" x14ac:dyDescent="0.25">
      <c r="A190" s="10" t="s">
        <v>218</v>
      </c>
      <c r="B190" s="2" t="s">
        <v>220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f t="shared" si="3"/>
        <v>0</v>
      </c>
      <c r="J190" s="2">
        <f t="shared" si="3"/>
        <v>0</v>
      </c>
      <c r="K190" s="2">
        <f t="shared" si="3"/>
        <v>0</v>
      </c>
      <c r="L190" s="2"/>
    </row>
    <row r="191" spans="1:12" x14ac:dyDescent="0.25">
      <c r="A191" s="10" t="s">
        <v>218</v>
      </c>
      <c r="B191" s="2" t="s">
        <v>221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f t="shared" si="3"/>
        <v>0</v>
      </c>
      <c r="J191" s="2">
        <f t="shared" si="3"/>
        <v>0</v>
      </c>
      <c r="K191" s="2">
        <f t="shared" si="3"/>
        <v>0</v>
      </c>
      <c r="L191" s="2"/>
    </row>
    <row r="192" spans="1:12" x14ac:dyDescent="0.25">
      <c r="A192" s="10" t="s">
        <v>218</v>
      </c>
      <c r="B192" s="2" t="s">
        <v>222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f t="shared" si="3"/>
        <v>0</v>
      </c>
      <c r="J192" s="2">
        <f t="shared" si="3"/>
        <v>0</v>
      </c>
      <c r="K192" s="2">
        <f t="shared" si="3"/>
        <v>0</v>
      </c>
      <c r="L192" s="2"/>
    </row>
    <row r="193" spans="1:12" x14ac:dyDescent="0.25">
      <c r="A193" s="10" t="s">
        <v>218</v>
      </c>
      <c r="B193" s="2" t="s">
        <v>223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f t="shared" si="3"/>
        <v>0</v>
      </c>
      <c r="J193" s="2">
        <f t="shared" si="3"/>
        <v>0</v>
      </c>
      <c r="K193" s="2">
        <f t="shared" si="3"/>
        <v>0</v>
      </c>
      <c r="L193" s="2"/>
    </row>
    <row r="194" spans="1:12" x14ac:dyDescent="0.25">
      <c r="A194" s="10" t="s">
        <v>218</v>
      </c>
      <c r="B194" s="2" t="s">
        <v>224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f t="shared" si="3"/>
        <v>0</v>
      </c>
      <c r="J194" s="2">
        <f t="shared" si="3"/>
        <v>0</v>
      </c>
      <c r="K194" s="2">
        <f t="shared" si="3"/>
        <v>0</v>
      </c>
      <c r="L194" s="2"/>
    </row>
    <row r="195" spans="1:12" x14ac:dyDescent="0.25">
      <c r="A195" s="10" t="s">
        <v>218</v>
      </c>
      <c r="B195" s="2" t="s">
        <v>225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f t="shared" si="3"/>
        <v>0</v>
      </c>
      <c r="J195" s="2">
        <f t="shared" si="3"/>
        <v>0</v>
      </c>
      <c r="K195" s="2">
        <f t="shared" si="3"/>
        <v>0</v>
      </c>
      <c r="L195" s="2"/>
    </row>
    <row r="196" spans="1:12" x14ac:dyDescent="0.25">
      <c r="A196" s="10" t="s">
        <v>218</v>
      </c>
      <c r="B196" s="2" t="s">
        <v>226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f t="shared" si="3"/>
        <v>0</v>
      </c>
      <c r="J196" s="2">
        <f t="shared" si="3"/>
        <v>0</v>
      </c>
      <c r="K196" s="2">
        <f t="shared" si="3"/>
        <v>0</v>
      </c>
      <c r="L196" s="2"/>
    </row>
    <row r="197" spans="1:12" x14ac:dyDescent="0.25">
      <c r="A197" s="10" t="s">
        <v>218</v>
      </c>
      <c r="B197" s="2" t="s">
        <v>227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f t="shared" ref="I197:K260" si="4">C197+F197</f>
        <v>0</v>
      </c>
      <c r="J197" s="2">
        <f t="shared" si="4"/>
        <v>0</v>
      </c>
      <c r="K197" s="2">
        <f t="shared" si="4"/>
        <v>0</v>
      </c>
      <c r="L197" s="2"/>
    </row>
    <row r="198" spans="1:12" x14ac:dyDescent="0.25">
      <c r="A198" s="10" t="s">
        <v>218</v>
      </c>
      <c r="B198" s="2" t="s">
        <v>228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f t="shared" si="4"/>
        <v>0</v>
      </c>
      <c r="J198" s="2">
        <f t="shared" si="4"/>
        <v>0</v>
      </c>
      <c r="K198" s="2">
        <f t="shared" si="4"/>
        <v>0</v>
      </c>
      <c r="L198" s="2"/>
    </row>
    <row r="199" spans="1:12" x14ac:dyDescent="0.25">
      <c r="A199" s="10" t="s">
        <v>218</v>
      </c>
      <c r="B199" s="2" t="s">
        <v>229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f t="shared" si="4"/>
        <v>0</v>
      </c>
      <c r="J199" s="2">
        <f t="shared" si="4"/>
        <v>0</v>
      </c>
      <c r="K199" s="2">
        <f t="shared" si="4"/>
        <v>0</v>
      </c>
      <c r="L199" s="2"/>
    </row>
    <row r="200" spans="1:12" x14ac:dyDescent="0.25">
      <c r="A200" s="10" t="s">
        <v>218</v>
      </c>
      <c r="B200" s="2" t="s">
        <v>230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f t="shared" si="4"/>
        <v>0</v>
      </c>
      <c r="J200" s="2">
        <f t="shared" si="4"/>
        <v>0</v>
      </c>
      <c r="K200" s="2">
        <f t="shared" si="4"/>
        <v>0</v>
      </c>
      <c r="L200" s="2"/>
    </row>
    <row r="201" spans="1:12" x14ac:dyDescent="0.25">
      <c r="A201" s="10" t="s">
        <v>218</v>
      </c>
      <c r="B201" s="2" t="s">
        <v>231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f t="shared" si="4"/>
        <v>0</v>
      </c>
      <c r="J201" s="2">
        <f t="shared" si="4"/>
        <v>0</v>
      </c>
      <c r="K201" s="2">
        <f t="shared" si="4"/>
        <v>0</v>
      </c>
      <c r="L201" s="2"/>
    </row>
    <row r="202" spans="1:12" x14ac:dyDescent="0.25">
      <c r="A202" s="10" t="s">
        <v>232</v>
      </c>
      <c r="B202" s="2" t="s">
        <v>233</v>
      </c>
      <c r="C202" s="2">
        <v>450</v>
      </c>
      <c r="D202" s="2">
        <v>1336.5</v>
      </c>
      <c r="E202" s="2">
        <v>37125000</v>
      </c>
      <c r="F202" s="2">
        <v>200</v>
      </c>
      <c r="G202" s="2">
        <v>594</v>
      </c>
      <c r="H202" s="2">
        <v>14520000</v>
      </c>
      <c r="I202" s="2">
        <f t="shared" si="4"/>
        <v>650</v>
      </c>
      <c r="J202" s="2">
        <f t="shared" si="4"/>
        <v>1930.5</v>
      </c>
      <c r="K202" s="2">
        <f t="shared" si="4"/>
        <v>51645000</v>
      </c>
      <c r="L202" s="2"/>
    </row>
    <row r="203" spans="1:12" x14ac:dyDescent="0.25">
      <c r="A203" s="10" t="s">
        <v>232</v>
      </c>
      <c r="B203" s="2" t="s">
        <v>234</v>
      </c>
      <c r="C203" s="2">
        <v>1310</v>
      </c>
      <c r="D203" s="2">
        <v>2358</v>
      </c>
      <c r="E203" s="2">
        <v>73360000</v>
      </c>
      <c r="F203" s="2">
        <v>590</v>
      </c>
      <c r="G203" s="2">
        <v>1593</v>
      </c>
      <c r="H203" s="2">
        <v>49560000</v>
      </c>
      <c r="I203" s="2">
        <f t="shared" si="4"/>
        <v>1900</v>
      </c>
      <c r="J203" s="2">
        <f t="shared" si="4"/>
        <v>3951</v>
      </c>
      <c r="K203" s="2">
        <f t="shared" si="4"/>
        <v>122920000</v>
      </c>
      <c r="L203" s="2"/>
    </row>
    <row r="204" spans="1:12" x14ac:dyDescent="0.25">
      <c r="A204" s="10" t="s">
        <v>232</v>
      </c>
      <c r="B204" s="2" t="s">
        <v>235</v>
      </c>
      <c r="C204" s="2">
        <v>370</v>
      </c>
      <c r="D204" s="2">
        <v>1265</v>
      </c>
      <c r="E204" s="2">
        <v>48408000</v>
      </c>
      <c r="F204" s="2">
        <v>100</v>
      </c>
      <c r="G204" s="2">
        <v>422</v>
      </c>
      <c r="H204" s="2">
        <v>15134000.000000002</v>
      </c>
      <c r="I204" s="2">
        <f t="shared" si="4"/>
        <v>470</v>
      </c>
      <c r="J204" s="2">
        <f t="shared" si="4"/>
        <v>1687</v>
      </c>
      <c r="K204" s="2">
        <f t="shared" si="4"/>
        <v>63542000</v>
      </c>
      <c r="L204" s="2"/>
    </row>
    <row r="205" spans="1:12" x14ac:dyDescent="0.25">
      <c r="A205" s="10" t="s">
        <v>232</v>
      </c>
      <c r="B205" s="2" t="s">
        <v>236</v>
      </c>
      <c r="C205" s="2">
        <v>20</v>
      </c>
      <c r="D205" s="2">
        <v>67</v>
      </c>
      <c r="E205" s="2">
        <v>1872500</v>
      </c>
      <c r="F205" s="2">
        <v>405</v>
      </c>
      <c r="G205" s="2">
        <v>1417.0000000000002</v>
      </c>
      <c r="H205" s="2">
        <v>39372500.000000007</v>
      </c>
      <c r="I205" s="2">
        <f t="shared" si="4"/>
        <v>425</v>
      </c>
      <c r="J205" s="2">
        <f t="shared" si="4"/>
        <v>1484.0000000000002</v>
      </c>
      <c r="K205" s="2">
        <f t="shared" si="4"/>
        <v>41245000.000000007</v>
      </c>
      <c r="L205" s="2"/>
    </row>
    <row r="206" spans="1:12" x14ac:dyDescent="0.25">
      <c r="A206" s="10" t="s">
        <v>232</v>
      </c>
      <c r="B206" s="2" t="s">
        <v>237</v>
      </c>
      <c r="C206" s="2">
        <v>298</v>
      </c>
      <c r="D206" s="2">
        <v>536.4</v>
      </c>
      <c r="E206" s="2">
        <v>17878212</v>
      </c>
      <c r="F206" s="2">
        <v>0</v>
      </c>
      <c r="G206" s="2">
        <v>0</v>
      </c>
      <c r="H206" s="2">
        <v>0</v>
      </c>
      <c r="I206" s="2">
        <f t="shared" si="4"/>
        <v>298</v>
      </c>
      <c r="J206" s="2">
        <f t="shared" si="4"/>
        <v>536.4</v>
      </c>
      <c r="K206" s="2">
        <f t="shared" si="4"/>
        <v>17878212</v>
      </c>
      <c r="L206" s="2"/>
    </row>
    <row r="207" spans="1:12" x14ac:dyDescent="0.25">
      <c r="A207" s="10" t="s">
        <v>232</v>
      </c>
      <c r="B207" s="2" t="s">
        <v>238</v>
      </c>
      <c r="C207" s="2">
        <v>400</v>
      </c>
      <c r="D207" s="2">
        <v>1350</v>
      </c>
      <c r="E207" s="2">
        <v>45000000</v>
      </c>
      <c r="F207" s="2">
        <v>0</v>
      </c>
      <c r="G207" s="2">
        <v>0</v>
      </c>
      <c r="H207" s="2">
        <v>0</v>
      </c>
      <c r="I207" s="2">
        <f t="shared" si="4"/>
        <v>400</v>
      </c>
      <c r="J207" s="2">
        <f t="shared" si="4"/>
        <v>1350</v>
      </c>
      <c r="K207" s="2">
        <f t="shared" si="4"/>
        <v>45000000</v>
      </c>
      <c r="L207" s="2"/>
    </row>
    <row r="208" spans="1:12" x14ac:dyDescent="0.25">
      <c r="A208" s="10" t="s">
        <v>232</v>
      </c>
      <c r="B208" s="2" t="s">
        <v>239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f t="shared" si="4"/>
        <v>0</v>
      </c>
      <c r="J208" s="2">
        <f t="shared" si="4"/>
        <v>0</v>
      </c>
      <c r="K208" s="2">
        <f t="shared" si="4"/>
        <v>0</v>
      </c>
      <c r="L208" s="2"/>
    </row>
    <row r="209" spans="1:12" x14ac:dyDescent="0.25">
      <c r="A209" s="10" t="s">
        <v>232</v>
      </c>
      <c r="B209" s="2" t="s">
        <v>240</v>
      </c>
      <c r="C209" s="2">
        <v>210</v>
      </c>
      <c r="D209" s="2">
        <v>378</v>
      </c>
      <c r="E209" s="2">
        <v>8822520</v>
      </c>
      <c r="F209" s="2">
        <v>50</v>
      </c>
      <c r="G209" s="2">
        <v>90</v>
      </c>
      <c r="H209" s="2">
        <v>3015000</v>
      </c>
      <c r="I209" s="2">
        <f t="shared" si="4"/>
        <v>260</v>
      </c>
      <c r="J209" s="2">
        <f t="shared" si="4"/>
        <v>468</v>
      </c>
      <c r="K209" s="2">
        <f t="shared" si="4"/>
        <v>11837520</v>
      </c>
      <c r="L209" s="2"/>
    </row>
    <row r="210" spans="1:12" x14ac:dyDescent="0.25">
      <c r="A210" s="10" t="s">
        <v>232</v>
      </c>
      <c r="B210" s="2" t="s">
        <v>241</v>
      </c>
      <c r="C210" s="2">
        <v>6166</v>
      </c>
      <c r="D210" s="2">
        <v>15415</v>
      </c>
      <c r="E210" s="2">
        <v>428194444</v>
      </c>
      <c r="F210" s="2">
        <v>8436</v>
      </c>
      <c r="G210" s="2">
        <v>23162</v>
      </c>
      <c r="H210" s="2">
        <v>643388888</v>
      </c>
      <c r="I210" s="2">
        <f t="shared" si="4"/>
        <v>14602</v>
      </c>
      <c r="J210" s="2">
        <f t="shared" si="4"/>
        <v>38577</v>
      </c>
      <c r="K210" s="2">
        <f t="shared" si="4"/>
        <v>1071583332</v>
      </c>
      <c r="L210" s="2"/>
    </row>
    <row r="211" spans="1:12" x14ac:dyDescent="0.25">
      <c r="A211" s="10" t="s">
        <v>232</v>
      </c>
      <c r="B211" s="2" t="s">
        <v>242</v>
      </c>
      <c r="C211" s="2">
        <v>9220</v>
      </c>
      <c r="D211" s="2">
        <v>41490</v>
      </c>
      <c r="E211" s="2">
        <v>1290800000</v>
      </c>
      <c r="F211" s="2">
        <v>20</v>
      </c>
      <c r="G211" s="2">
        <v>67.5</v>
      </c>
      <c r="H211" s="2">
        <v>2100000</v>
      </c>
      <c r="I211" s="2">
        <f t="shared" si="4"/>
        <v>9240</v>
      </c>
      <c r="J211" s="2">
        <f t="shared" si="4"/>
        <v>41557.5</v>
      </c>
      <c r="K211" s="2">
        <f t="shared" si="4"/>
        <v>1292900000</v>
      </c>
      <c r="L211" s="2"/>
    </row>
    <row r="212" spans="1:12" x14ac:dyDescent="0.25">
      <c r="A212" s="10" t="s">
        <v>232</v>
      </c>
      <c r="B212" s="2" t="s">
        <v>243</v>
      </c>
      <c r="C212" s="2">
        <v>125</v>
      </c>
      <c r="D212" s="2">
        <v>393.75</v>
      </c>
      <c r="E212" s="2">
        <v>11812500</v>
      </c>
      <c r="F212" s="2">
        <v>0</v>
      </c>
      <c r="G212" s="2">
        <v>0</v>
      </c>
      <c r="H212" s="2">
        <v>0</v>
      </c>
      <c r="I212" s="2">
        <f t="shared" si="4"/>
        <v>125</v>
      </c>
      <c r="J212" s="2">
        <f t="shared" si="4"/>
        <v>393.75</v>
      </c>
      <c r="K212" s="2">
        <f t="shared" si="4"/>
        <v>11812500</v>
      </c>
      <c r="L212" s="2"/>
    </row>
    <row r="213" spans="1:12" x14ac:dyDescent="0.25">
      <c r="A213" s="10" t="s">
        <v>244</v>
      </c>
      <c r="B213" s="2" t="s">
        <v>245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f t="shared" si="4"/>
        <v>0</v>
      </c>
      <c r="J213" s="2">
        <f t="shared" si="4"/>
        <v>0</v>
      </c>
      <c r="K213" s="2">
        <f t="shared" si="4"/>
        <v>0</v>
      </c>
      <c r="L213" s="2"/>
    </row>
    <row r="214" spans="1:12" x14ac:dyDescent="0.25">
      <c r="A214" s="10" t="s">
        <v>244</v>
      </c>
      <c r="B214" s="2" t="s">
        <v>246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f t="shared" si="4"/>
        <v>0</v>
      </c>
      <c r="J214" s="2">
        <f t="shared" si="4"/>
        <v>0</v>
      </c>
      <c r="K214" s="2">
        <f t="shared" si="4"/>
        <v>0</v>
      </c>
      <c r="L214" s="2"/>
    </row>
    <row r="215" spans="1:12" x14ac:dyDescent="0.25">
      <c r="A215" s="10" t="s">
        <v>244</v>
      </c>
      <c r="B215" s="2" t="s">
        <v>247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f t="shared" si="4"/>
        <v>0</v>
      </c>
      <c r="J215" s="2">
        <f t="shared" si="4"/>
        <v>0</v>
      </c>
      <c r="K215" s="2">
        <f t="shared" si="4"/>
        <v>0</v>
      </c>
      <c r="L215" s="2"/>
    </row>
    <row r="216" spans="1:12" x14ac:dyDescent="0.25">
      <c r="A216" s="10" t="s">
        <v>244</v>
      </c>
      <c r="B216" s="2" t="s">
        <v>248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f t="shared" si="4"/>
        <v>0</v>
      </c>
      <c r="J216" s="2">
        <f t="shared" si="4"/>
        <v>0</v>
      </c>
      <c r="K216" s="2">
        <f t="shared" si="4"/>
        <v>0</v>
      </c>
      <c r="L216" s="2"/>
    </row>
    <row r="217" spans="1:12" x14ac:dyDescent="0.25">
      <c r="A217" s="10" t="s">
        <v>244</v>
      </c>
      <c r="B217" s="2" t="s">
        <v>249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f t="shared" si="4"/>
        <v>0</v>
      </c>
      <c r="J217" s="2">
        <f t="shared" si="4"/>
        <v>0</v>
      </c>
      <c r="K217" s="2">
        <f t="shared" si="4"/>
        <v>0</v>
      </c>
      <c r="L217" s="2"/>
    </row>
    <row r="218" spans="1:12" x14ac:dyDescent="0.25">
      <c r="A218" s="10" t="s">
        <v>250</v>
      </c>
      <c r="B218" s="2" t="s">
        <v>251</v>
      </c>
      <c r="C218" s="2">
        <v>8460</v>
      </c>
      <c r="D218" s="2">
        <v>22842</v>
      </c>
      <c r="E218" s="2">
        <v>812160101.51999998</v>
      </c>
      <c r="F218" s="2">
        <v>0</v>
      </c>
      <c r="G218" s="2">
        <v>0</v>
      </c>
      <c r="H218" s="2">
        <v>0</v>
      </c>
      <c r="I218" s="2">
        <f t="shared" si="4"/>
        <v>8460</v>
      </c>
      <c r="J218" s="2">
        <f t="shared" si="4"/>
        <v>22842</v>
      </c>
      <c r="K218" s="2">
        <f t="shared" si="4"/>
        <v>812160101.51999998</v>
      </c>
      <c r="L218" s="2"/>
    </row>
    <row r="219" spans="1:12" x14ac:dyDescent="0.25">
      <c r="A219" s="10" t="s">
        <v>250</v>
      </c>
      <c r="B219" s="2" t="s">
        <v>252</v>
      </c>
      <c r="C219" s="2">
        <v>17185</v>
      </c>
      <c r="D219" s="2">
        <v>54133.25</v>
      </c>
      <c r="E219" s="2">
        <v>1804460000</v>
      </c>
      <c r="F219" s="2">
        <v>1000</v>
      </c>
      <c r="G219" s="2">
        <v>3149.75</v>
      </c>
      <c r="H219" s="2">
        <v>175540000</v>
      </c>
      <c r="I219" s="2">
        <f t="shared" si="4"/>
        <v>18185</v>
      </c>
      <c r="J219" s="2">
        <f t="shared" si="4"/>
        <v>57283</v>
      </c>
      <c r="K219" s="2">
        <f t="shared" si="4"/>
        <v>1980000000</v>
      </c>
      <c r="L219" s="2"/>
    </row>
    <row r="220" spans="1:12" x14ac:dyDescent="0.25">
      <c r="A220" s="10" t="s">
        <v>250</v>
      </c>
      <c r="B220" s="2" t="s">
        <v>253</v>
      </c>
      <c r="C220" s="2">
        <v>39900</v>
      </c>
      <c r="D220" s="2">
        <v>93366</v>
      </c>
      <c r="E220" s="2">
        <v>2904709626</v>
      </c>
      <c r="F220" s="2">
        <v>0</v>
      </c>
      <c r="G220" s="2">
        <v>0</v>
      </c>
      <c r="H220" s="2">
        <v>0</v>
      </c>
      <c r="I220" s="2">
        <f t="shared" si="4"/>
        <v>39900</v>
      </c>
      <c r="J220" s="2">
        <f t="shared" si="4"/>
        <v>93366</v>
      </c>
      <c r="K220" s="2">
        <f t="shared" si="4"/>
        <v>2904709626</v>
      </c>
      <c r="L220" s="2"/>
    </row>
    <row r="221" spans="1:12" x14ac:dyDescent="0.25">
      <c r="A221" s="10" t="s">
        <v>250</v>
      </c>
      <c r="B221" s="2" t="s">
        <v>254</v>
      </c>
      <c r="C221" s="2">
        <v>900</v>
      </c>
      <c r="D221" s="2">
        <v>2349</v>
      </c>
      <c r="E221" s="2">
        <v>73079739</v>
      </c>
      <c r="F221" s="2">
        <v>0</v>
      </c>
      <c r="G221" s="2">
        <v>0</v>
      </c>
      <c r="H221" s="2">
        <v>0</v>
      </c>
      <c r="I221" s="2">
        <f t="shared" si="4"/>
        <v>900</v>
      </c>
      <c r="J221" s="2">
        <f t="shared" si="4"/>
        <v>2349</v>
      </c>
      <c r="K221" s="2">
        <f t="shared" si="4"/>
        <v>73079739</v>
      </c>
      <c r="L221" s="2"/>
    </row>
    <row r="222" spans="1:12" x14ac:dyDescent="0.25">
      <c r="A222" s="10" t="s">
        <v>250</v>
      </c>
      <c r="B222" s="2" t="s">
        <v>255</v>
      </c>
      <c r="C222" s="2">
        <v>100</v>
      </c>
      <c r="D222" s="2">
        <v>270</v>
      </c>
      <c r="E222" s="2">
        <v>7000000</v>
      </c>
      <c r="F222" s="2">
        <v>50</v>
      </c>
      <c r="G222" s="2">
        <v>135</v>
      </c>
      <c r="H222" s="2">
        <v>3000000</v>
      </c>
      <c r="I222" s="2">
        <f t="shared" si="4"/>
        <v>150</v>
      </c>
      <c r="J222" s="2">
        <f t="shared" si="4"/>
        <v>405</v>
      </c>
      <c r="K222" s="2">
        <f t="shared" si="4"/>
        <v>10000000</v>
      </c>
      <c r="L222" s="2"/>
    </row>
    <row r="223" spans="1:12" x14ac:dyDescent="0.25">
      <c r="A223" s="10" t="s">
        <v>250</v>
      </c>
      <c r="B223" s="2" t="s">
        <v>256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f t="shared" si="4"/>
        <v>0</v>
      </c>
      <c r="J223" s="2">
        <f t="shared" si="4"/>
        <v>0</v>
      </c>
      <c r="K223" s="2">
        <f t="shared" si="4"/>
        <v>0</v>
      </c>
      <c r="L223" s="2"/>
    </row>
    <row r="224" spans="1:12" x14ac:dyDescent="0.25">
      <c r="A224" s="10" t="s">
        <v>257</v>
      </c>
      <c r="B224" s="2" t="s">
        <v>258</v>
      </c>
      <c r="C224" s="2">
        <v>650</v>
      </c>
      <c r="D224" s="2">
        <v>1170</v>
      </c>
      <c r="E224" s="2">
        <v>46800000</v>
      </c>
      <c r="F224" s="2">
        <v>150</v>
      </c>
      <c r="G224" s="2">
        <v>270</v>
      </c>
      <c r="H224" s="2">
        <v>10800000</v>
      </c>
      <c r="I224" s="2">
        <f t="shared" si="4"/>
        <v>800</v>
      </c>
      <c r="J224" s="2">
        <f t="shared" si="4"/>
        <v>1440</v>
      </c>
      <c r="K224" s="2">
        <f t="shared" si="4"/>
        <v>57600000</v>
      </c>
      <c r="L224" s="2"/>
    </row>
    <row r="225" spans="1:12" x14ac:dyDescent="0.25">
      <c r="A225" s="10" t="s">
        <v>257</v>
      </c>
      <c r="B225" s="2" t="s">
        <v>259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f t="shared" si="4"/>
        <v>0</v>
      </c>
      <c r="J225" s="2">
        <f t="shared" si="4"/>
        <v>0</v>
      </c>
      <c r="K225" s="2">
        <f t="shared" si="4"/>
        <v>0</v>
      </c>
      <c r="L225" s="2"/>
    </row>
    <row r="226" spans="1:12" x14ac:dyDescent="0.25">
      <c r="A226" s="10" t="s">
        <v>257</v>
      </c>
      <c r="B226" s="2" t="s">
        <v>260</v>
      </c>
      <c r="C226" s="2">
        <v>8</v>
      </c>
      <c r="D226" s="2">
        <v>3.6</v>
      </c>
      <c r="E226" s="2">
        <v>144000</v>
      </c>
      <c r="F226" s="2">
        <v>8</v>
      </c>
      <c r="G226" s="2">
        <v>3.6</v>
      </c>
      <c r="H226" s="2">
        <v>144000</v>
      </c>
      <c r="I226" s="2">
        <f t="shared" si="4"/>
        <v>16</v>
      </c>
      <c r="J226" s="2">
        <f t="shared" si="4"/>
        <v>7.2</v>
      </c>
      <c r="K226" s="2">
        <f t="shared" si="4"/>
        <v>288000</v>
      </c>
      <c r="L226" s="2"/>
    </row>
    <row r="227" spans="1:12" x14ac:dyDescent="0.25">
      <c r="A227" s="10" t="s">
        <v>257</v>
      </c>
      <c r="B227" s="2" t="s">
        <v>261</v>
      </c>
      <c r="C227" s="2">
        <v>2</v>
      </c>
      <c r="D227" s="2">
        <v>4</v>
      </c>
      <c r="E227" s="2">
        <v>100000</v>
      </c>
      <c r="F227" s="2">
        <v>8</v>
      </c>
      <c r="G227" s="2">
        <v>13.000000000000002</v>
      </c>
      <c r="H227" s="2">
        <v>325000.00000000006</v>
      </c>
      <c r="I227" s="2">
        <f t="shared" si="4"/>
        <v>10</v>
      </c>
      <c r="J227" s="2">
        <f t="shared" si="4"/>
        <v>17</v>
      </c>
      <c r="K227" s="2">
        <f t="shared" si="4"/>
        <v>425000.00000000006</v>
      </c>
      <c r="L227" s="2"/>
    </row>
    <row r="228" spans="1:12" x14ac:dyDescent="0.25">
      <c r="A228" s="10" t="s">
        <v>257</v>
      </c>
      <c r="B228" s="2" t="s">
        <v>262</v>
      </c>
      <c r="C228" s="2">
        <v>22</v>
      </c>
      <c r="D228" s="2">
        <v>13.86</v>
      </c>
      <c r="E228" s="2">
        <v>554400</v>
      </c>
      <c r="F228" s="2">
        <v>25</v>
      </c>
      <c r="G228" s="2">
        <v>15.75</v>
      </c>
      <c r="H228" s="2">
        <v>551250</v>
      </c>
      <c r="I228" s="2">
        <f t="shared" si="4"/>
        <v>47</v>
      </c>
      <c r="J228" s="2">
        <f t="shared" si="4"/>
        <v>29.61</v>
      </c>
      <c r="K228" s="2">
        <f t="shared" si="4"/>
        <v>1105650</v>
      </c>
      <c r="L228" s="2"/>
    </row>
    <row r="229" spans="1:12" x14ac:dyDescent="0.25">
      <c r="A229" s="10" t="s">
        <v>263</v>
      </c>
      <c r="B229" s="2" t="s">
        <v>264</v>
      </c>
      <c r="C229" s="2">
        <v>270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f t="shared" si="4"/>
        <v>270</v>
      </c>
      <c r="J229" s="2">
        <f t="shared" si="4"/>
        <v>0</v>
      </c>
      <c r="K229" s="2">
        <f t="shared" si="4"/>
        <v>0</v>
      </c>
      <c r="L229" s="2"/>
    </row>
    <row r="230" spans="1:12" x14ac:dyDescent="0.25">
      <c r="A230" s="10" t="s">
        <v>263</v>
      </c>
      <c r="B230" s="2" t="s">
        <v>265</v>
      </c>
      <c r="C230" s="2">
        <v>250</v>
      </c>
      <c r="D230" s="2">
        <v>0</v>
      </c>
      <c r="E230" s="2">
        <v>0</v>
      </c>
      <c r="F230" s="2">
        <v>150</v>
      </c>
      <c r="G230" s="2">
        <v>0</v>
      </c>
      <c r="H230" s="2">
        <v>0</v>
      </c>
      <c r="I230" s="2">
        <f t="shared" si="4"/>
        <v>400</v>
      </c>
      <c r="J230" s="2">
        <f t="shared" si="4"/>
        <v>0</v>
      </c>
      <c r="K230" s="2">
        <f t="shared" si="4"/>
        <v>0</v>
      </c>
      <c r="L230" s="2"/>
    </row>
    <row r="231" spans="1:12" x14ac:dyDescent="0.25">
      <c r="A231" s="10" t="s">
        <v>263</v>
      </c>
      <c r="B231" s="2" t="s">
        <v>266</v>
      </c>
      <c r="C231" s="2">
        <v>300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f t="shared" si="4"/>
        <v>300</v>
      </c>
      <c r="J231" s="2">
        <f t="shared" si="4"/>
        <v>0</v>
      </c>
      <c r="K231" s="2">
        <f t="shared" si="4"/>
        <v>0</v>
      </c>
      <c r="L231" s="2"/>
    </row>
    <row r="232" spans="1:12" x14ac:dyDescent="0.25">
      <c r="A232" s="10" t="s">
        <v>263</v>
      </c>
      <c r="B232" s="2" t="s">
        <v>267</v>
      </c>
      <c r="C232" s="2">
        <v>800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f t="shared" si="4"/>
        <v>800</v>
      </c>
      <c r="J232" s="2">
        <f t="shared" si="4"/>
        <v>0</v>
      </c>
      <c r="K232" s="2">
        <f t="shared" si="4"/>
        <v>0</v>
      </c>
      <c r="L232" s="2"/>
    </row>
    <row r="233" spans="1:12" x14ac:dyDescent="0.25">
      <c r="A233" s="10" t="s">
        <v>263</v>
      </c>
      <c r="B233" s="2" t="s">
        <v>268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f t="shared" si="4"/>
        <v>0</v>
      </c>
      <c r="J233" s="2">
        <f t="shared" si="4"/>
        <v>0</v>
      </c>
      <c r="K233" s="2">
        <f t="shared" si="4"/>
        <v>0</v>
      </c>
      <c r="L233" s="2"/>
    </row>
    <row r="234" spans="1:12" x14ac:dyDescent="0.25">
      <c r="A234" s="10" t="s">
        <v>269</v>
      </c>
      <c r="B234" s="2" t="s">
        <v>270</v>
      </c>
      <c r="C234" s="2">
        <v>612</v>
      </c>
      <c r="D234" s="2">
        <v>881.28</v>
      </c>
      <c r="E234" s="2">
        <v>35251200</v>
      </c>
      <c r="F234" s="2">
        <v>4493</v>
      </c>
      <c r="G234" s="2">
        <v>12131.1</v>
      </c>
      <c r="H234" s="2">
        <v>485244000</v>
      </c>
      <c r="I234" s="2">
        <f t="shared" si="4"/>
        <v>5105</v>
      </c>
      <c r="J234" s="2">
        <f t="shared" si="4"/>
        <v>13012.380000000001</v>
      </c>
      <c r="K234" s="2">
        <f t="shared" si="4"/>
        <v>520495200</v>
      </c>
      <c r="L234" s="2"/>
    </row>
    <row r="235" spans="1:12" x14ac:dyDescent="0.25">
      <c r="A235" s="10" t="s">
        <v>269</v>
      </c>
      <c r="B235" s="2" t="s">
        <v>271</v>
      </c>
      <c r="C235" s="2">
        <v>900</v>
      </c>
      <c r="D235" s="2">
        <v>486.00000000000006</v>
      </c>
      <c r="E235" s="2">
        <v>19440000.000000004</v>
      </c>
      <c r="F235" s="2">
        <v>1100</v>
      </c>
      <c r="G235" s="2">
        <v>594</v>
      </c>
      <c r="H235" s="2">
        <v>23760000</v>
      </c>
      <c r="I235" s="2">
        <f t="shared" si="4"/>
        <v>2000</v>
      </c>
      <c r="J235" s="2">
        <f t="shared" si="4"/>
        <v>1080</v>
      </c>
      <c r="K235" s="2">
        <f t="shared" si="4"/>
        <v>43200000</v>
      </c>
      <c r="L235" s="2"/>
    </row>
    <row r="236" spans="1:12" x14ac:dyDescent="0.25">
      <c r="A236" s="10" t="s">
        <v>269</v>
      </c>
      <c r="B236" s="2" t="s">
        <v>272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f t="shared" si="4"/>
        <v>0</v>
      </c>
      <c r="J236" s="2">
        <f t="shared" si="4"/>
        <v>0</v>
      </c>
      <c r="K236" s="2">
        <f t="shared" si="4"/>
        <v>0</v>
      </c>
      <c r="L236" s="2"/>
    </row>
    <row r="237" spans="1:12" x14ac:dyDescent="0.25">
      <c r="A237" s="10" t="s">
        <v>269</v>
      </c>
      <c r="B237" s="2" t="s">
        <v>273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f t="shared" si="4"/>
        <v>0</v>
      </c>
      <c r="J237" s="2">
        <f t="shared" si="4"/>
        <v>0</v>
      </c>
      <c r="K237" s="2">
        <f t="shared" si="4"/>
        <v>0</v>
      </c>
      <c r="L237" s="2"/>
    </row>
    <row r="238" spans="1:12" x14ac:dyDescent="0.25">
      <c r="A238" s="10" t="s">
        <v>269</v>
      </c>
      <c r="B238" s="2" t="s">
        <v>274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f t="shared" si="4"/>
        <v>0</v>
      </c>
      <c r="J238" s="2">
        <f t="shared" si="4"/>
        <v>0</v>
      </c>
      <c r="K238" s="2">
        <f t="shared" si="4"/>
        <v>0</v>
      </c>
      <c r="L238" s="2"/>
    </row>
    <row r="239" spans="1:12" x14ac:dyDescent="0.25">
      <c r="A239" s="10" t="s">
        <v>269</v>
      </c>
      <c r="B239" s="2" t="s">
        <v>275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f t="shared" si="4"/>
        <v>0</v>
      </c>
      <c r="J239" s="2">
        <f t="shared" si="4"/>
        <v>0</v>
      </c>
      <c r="K239" s="2">
        <f t="shared" si="4"/>
        <v>0</v>
      </c>
      <c r="L239" s="2"/>
    </row>
    <row r="240" spans="1:12" x14ac:dyDescent="0.25">
      <c r="A240" s="10" t="s">
        <v>269</v>
      </c>
      <c r="B240" s="2" t="s">
        <v>276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f t="shared" si="4"/>
        <v>0</v>
      </c>
      <c r="J240" s="2">
        <f t="shared" si="4"/>
        <v>0</v>
      </c>
      <c r="K240" s="2">
        <f t="shared" si="4"/>
        <v>0</v>
      </c>
      <c r="L240" s="2"/>
    </row>
    <row r="241" spans="1:12" x14ac:dyDescent="0.25">
      <c r="A241" s="10" t="s">
        <v>269</v>
      </c>
      <c r="B241" s="2" t="s">
        <v>277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f t="shared" si="4"/>
        <v>0</v>
      </c>
      <c r="J241" s="2">
        <f t="shared" si="4"/>
        <v>0</v>
      </c>
      <c r="K241" s="2">
        <f t="shared" si="4"/>
        <v>0</v>
      </c>
      <c r="L241" s="2"/>
    </row>
    <row r="242" spans="1:12" x14ac:dyDescent="0.25">
      <c r="A242" s="10" t="s">
        <v>278</v>
      </c>
      <c r="B242" s="2" t="s">
        <v>279</v>
      </c>
      <c r="C242" s="2">
        <v>400</v>
      </c>
      <c r="D242" s="2">
        <v>1620</v>
      </c>
      <c r="E242" s="2">
        <v>45000000</v>
      </c>
      <c r="F242" s="2">
        <v>0</v>
      </c>
      <c r="G242" s="2">
        <v>0</v>
      </c>
      <c r="H242" s="2">
        <v>0</v>
      </c>
      <c r="I242" s="2">
        <f t="shared" si="4"/>
        <v>400</v>
      </c>
      <c r="J242" s="2">
        <f t="shared" si="4"/>
        <v>1620</v>
      </c>
      <c r="K242" s="2">
        <f t="shared" si="4"/>
        <v>45000000</v>
      </c>
      <c r="L242" s="2"/>
    </row>
    <row r="243" spans="1:12" x14ac:dyDescent="0.25">
      <c r="A243" s="10" t="s">
        <v>278</v>
      </c>
      <c r="B243" s="2" t="s">
        <v>280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f t="shared" si="4"/>
        <v>0</v>
      </c>
      <c r="J243" s="2">
        <f t="shared" si="4"/>
        <v>0</v>
      </c>
      <c r="K243" s="2">
        <f t="shared" si="4"/>
        <v>0</v>
      </c>
      <c r="L243" s="2"/>
    </row>
    <row r="244" spans="1:12" x14ac:dyDescent="0.25">
      <c r="A244" s="10" t="s">
        <v>278</v>
      </c>
      <c r="B244" s="2" t="s">
        <v>281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f t="shared" si="4"/>
        <v>0</v>
      </c>
      <c r="J244" s="2">
        <f t="shared" si="4"/>
        <v>0</v>
      </c>
      <c r="K244" s="2">
        <f t="shared" si="4"/>
        <v>0</v>
      </c>
      <c r="L244" s="2"/>
    </row>
    <row r="245" spans="1:12" x14ac:dyDescent="0.25">
      <c r="A245" s="11" t="s">
        <v>282</v>
      </c>
      <c r="B245" s="2" t="s">
        <v>283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f t="shared" si="4"/>
        <v>0</v>
      </c>
      <c r="J245" s="2">
        <f t="shared" si="4"/>
        <v>0</v>
      </c>
      <c r="K245" s="2">
        <f t="shared" si="4"/>
        <v>0</v>
      </c>
      <c r="L245" s="2"/>
    </row>
    <row r="246" spans="1:12" x14ac:dyDescent="0.25">
      <c r="A246" s="11" t="s">
        <v>282</v>
      </c>
      <c r="B246" s="2" t="s">
        <v>284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f t="shared" si="4"/>
        <v>0</v>
      </c>
      <c r="J246" s="2">
        <f t="shared" si="4"/>
        <v>0</v>
      </c>
      <c r="K246" s="2">
        <f t="shared" si="4"/>
        <v>0</v>
      </c>
      <c r="L246" s="2"/>
    </row>
    <row r="247" spans="1:12" x14ac:dyDescent="0.25">
      <c r="A247" s="11" t="s">
        <v>282</v>
      </c>
      <c r="B247" s="2" t="s">
        <v>285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f t="shared" si="4"/>
        <v>0</v>
      </c>
      <c r="J247" s="2">
        <f t="shared" si="4"/>
        <v>0</v>
      </c>
      <c r="K247" s="2">
        <f t="shared" si="4"/>
        <v>0</v>
      </c>
      <c r="L247" s="2"/>
    </row>
    <row r="248" spans="1:12" x14ac:dyDescent="0.25">
      <c r="A248" s="11" t="s">
        <v>282</v>
      </c>
      <c r="B248" s="2" t="s">
        <v>286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f t="shared" si="4"/>
        <v>0</v>
      </c>
      <c r="J248" s="2">
        <f t="shared" si="4"/>
        <v>0</v>
      </c>
      <c r="K248" s="2">
        <f t="shared" si="4"/>
        <v>0</v>
      </c>
      <c r="L248" s="2"/>
    </row>
    <row r="249" spans="1:12" x14ac:dyDescent="0.25">
      <c r="A249" s="11" t="s">
        <v>282</v>
      </c>
      <c r="B249" s="2" t="s">
        <v>287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f t="shared" si="4"/>
        <v>0</v>
      </c>
      <c r="J249" s="2">
        <f t="shared" si="4"/>
        <v>0</v>
      </c>
      <c r="K249" s="2">
        <f t="shared" si="4"/>
        <v>0</v>
      </c>
      <c r="L249" s="2"/>
    </row>
    <row r="250" spans="1:12" x14ac:dyDescent="0.25">
      <c r="A250" s="11" t="s">
        <v>282</v>
      </c>
      <c r="B250" s="2" t="s">
        <v>288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f t="shared" si="4"/>
        <v>0</v>
      </c>
      <c r="J250" s="2">
        <f t="shared" si="4"/>
        <v>0</v>
      </c>
      <c r="K250" s="2">
        <f t="shared" si="4"/>
        <v>0</v>
      </c>
      <c r="L250" s="2"/>
    </row>
    <row r="251" spans="1:12" ht="15" customHeight="1" x14ac:dyDescent="0.25">
      <c r="A251" s="10" t="s">
        <v>289</v>
      </c>
      <c r="B251" s="2" t="s">
        <v>290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f t="shared" si="4"/>
        <v>0</v>
      </c>
      <c r="J251" s="2">
        <f t="shared" si="4"/>
        <v>0</v>
      </c>
      <c r="K251" s="2">
        <f t="shared" si="4"/>
        <v>0</v>
      </c>
      <c r="L251" s="2"/>
    </row>
    <row r="252" spans="1:12" ht="30" x14ac:dyDescent="0.25">
      <c r="A252" s="10" t="s">
        <v>289</v>
      </c>
      <c r="B252" s="2" t="s">
        <v>291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f t="shared" si="4"/>
        <v>0</v>
      </c>
      <c r="J252" s="2">
        <f t="shared" si="4"/>
        <v>0</v>
      </c>
      <c r="K252" s="2">
        <f t="shared" si="4"/>
        <v>0</v>
      </c>
      <c r="L252" s="2"/>
    </row>
    <row r="253" spans="1:12" ht="30" x14ac:dyDescent="0.25">
      <c r="A253" s="10" t="s">
        <v>289</v>
      </c>
      <c r="B253" s="2" t="s">
        <v>292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f t="shared" si="4"/>
        <v>0</v>
      </c>
      <c r="J253" s="2">
        <f t="shared" si="4"/>
        <v>0</v>
      </c>
      <c r="K253" s="2">
        <f t="shared" si="4"/>
        <v>0</v>
      </c>
      <c r="L253" s="2"/>
    </row>
    <row r="254" spans="1:12" ht="30" x14ac:dyDescent="0.25">
      <c r="A254" s="10" t="s">
        <v>289</v>
      </c>
      <c r="B254" s="2" t="s">
        <v>293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f t="shared" si="4"/>
        <v>0</v>
      </c>
      <c r="J254" s="2">
        <f t="shared" si="4"/>
        <v>0</v>
      </c>
      <c r="K254" s="2">
        <f t="shared" si="4"/>
        <v>0</v>
      </c>
      <c r="L254" s="2"/>
    </row>
    <row r="255" spans="1:12" x14ac:dyDescent="0.25">
      <c r="A255" s="10" t="s">
        <v>294</v>
      </c>
      <c r="B255" s="2" t="s">
        <v>295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f t="shared" si="4"/>
        <v>0</v>
      </c>
      <c r="J255" s="2">
        <f t="shared" si="4"/>
        <v>0</v>
      </c>
      <c r="K255" s="2">
        <f t="shared" si="4"/>
        <v>0</v>
      </c>
      <c r="L255" s="2"/>
    </row>
    <row r="256" spans="1:12" x14ac:dyDescent="0.25">
      <c r="A256" s="10" t="s">
        <v>294</v>
      </c>
      <c r="B256" s="2" t="s">
        <v>296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f t="shared" si="4"/>
        <v>0</v>
      </c>
      <c r="J256" s="2">
        <f t="shared" si="4"/>
        <v>0</v>
      </c>
      <c r="K256" s="2">
        <f t="shared" si="4"/>
        <v>0</v>
      </c>
      <c r="L256" s="2"/>
    </row>
    <row r="257" spans="1:12" x14ac:dyDescent="0.25">
      <c r="A257" s="10" t="s">
        <v>294</v>
      </c>
      <c r="B257" s="2" t="s">
        <v>297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f t="shared" si="4"/>
        <v>0</v>
      </c>
      <c r="J257" s="2">
        <f t="shared" si="4"/>
        <v>0</v>
      </c>
      <c r="K257" s="2">
        <f t="shared" si="4"/>
        <v>0</v>
      </c>
      <c r="L257" s="2"/>
    </row>
    <row r="258" spans="1:12" ht="15" customHeight="1" x14ac:dyDescent="0.25">
      <c r="A258" s="10" t="s">
        <v>298</v>
      </c>
      <c r="B258" s="2" t="s">
        <v>299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f t="shared" si="4"/>
        <v>0</v>
      </c>
      <c r="J258" s="2">
        <f t="shared" si="4"/>
        <v>0</v>
      </c>
      <c r="K258" s="2">
        <f t="shared" si="4"/>
        <v>0</v>
      </c>
      <c r="L258" s="2"/>
    </row>
    <row r="259" spans="1:12" ht="30" x14ac:dyDescent="0.25">
      <c r="A259" s="10" t="s">
        <v>298</v>
      </c>
      <c r="B259" s="2" t="s">
        <v>300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f t="shared" si="4"/>
        <v>0</v>
      </c>
      <c r="J259" s="2">
        <f t="shared" si="4"/>
        <v>0</v>
      </c>
      <c r="K259" s="2">
        <f t="shared" si="4"/>
        <v>0</v>
      </c>
      <c r="L259" s="2"/>
    </row>
    <row r="260" spans="1:12" ht="30" x14ac:dyDescent="0.25">
      <c r="A260" s="10" t="s">
        <v>298</v>
      </c>
      <c r="B260" s="2" t="s">
        <v>301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f t="shared" si="4"/>
        <v>0</v>
      </c>
      <c r="J260" s="2">
        <f t="shared" si="4"/>
        <v>0</v>
      </c>
      <c r="K260" s="2">
        <f t="shared" si="4"/>
        <v>0</v>
      </c>
      <c r="L260" s="2"/>
    </row>
    <row r="261" spans="1:12" ht="30" x14ac:dyDescent="0.25">
      <c r="A261" s="10" t="s">
        <v>298</v>
      </c>
      <c r="B261" s="2" t="s">
        <v>302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f t="shared" ref="I261:K296" si="5">C261+F261</f>
        <v>0</v>
      </c>
      <c r="J261" s="2">
        <f t="shared" si="5"/>
        <v>0</v>
      </c>
      <c r="K261" s="2">
        <f t="shared" si="5"/>
        <v>0</v>
      </c>
      <c r="L261" s="2"/>
    </row>
    <row r="262" spans="1:12" ht="15" customHeight="1" x14ac:dyDescent="0.25">
      <c r="A262" s="10" t="s">
        <v>303</v>
      </c>
      <c r="B262" s="2" t="s">
        <v>304</v>
      </c>
      <c r="C262" s="2">
        <v>20</v>
      </c>
      <c r="D262" s="2">
        <v>63</v>
      </c>
      <c r="E262" s="2">
        <v>2520000</v>
      </c>
      <c r="F262" s="2">
        <v>0</v>
      </c>
      <c r="G262" s="2">
        <v>0</v>
      </c>
      <c r="H262" s="2">
        <v>0</v>
      </c>
      <c r="I262" s="2">
        <f t="shared" si="5"/>
        <v>20</v>
      </c>
      <c r="J262" s="2">
        <f t="shared" si="5"/>
        <v>63</v>
      </c>
      <c r="K262" s="2">
        <f t="shared" si="5"/>
        <v>2520000</v>
      </c>
      <c r="L262" s="2"/>
    </row>
    <row r="263" spans="1:12" ht="30" x14ac:dyDescent="0.25">
      <c r="A263" s="10" t="s">
        <v>303</v>
      </c>
      <c r="B263" s="2" t="s">
        <v>305</v>
      </c>
      <c r="C263" s="2">
        <v>2295</v>
      </c>
      <c r="D263" s="2">
        <v>3098</v>
      </c>
      <c r="E263" s="2">
        <v>105332000</v>
      </c>
      <c r="F263" s="2">
        <v>0</v>
      </c>
      <c r="G263" s="2">
        <v>0</v>
      </c>
      <c r="H263" s="2">
        <v>0</v>
      </c>
      <c r="I263" s="2">
        <f t="shared" si="5"/>
        <v>2295</v>
      </c>
      <c r="J263" s="2">
        <f t="shared" si="5"/>
        <v>3098</v>
      </c>
      <c r="K263" s="2">
        <f t="shared" si="5"/>
        <v>105332000</v>
      </c>
      <c r="L263" s="2"/>
    </row>
    <row r="264" spans="1:12" ht="30" x14ac:dyDescent="0.25">
      <c r="A264" s="10" t="s">
        <v>303</v>
      </c>
      <c r="B264" s="2" t="s">
        <v>306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f t="shared" si="5"/>
        <v>0</v>
      </c>
      <c r="J264" s="2">
        <f t="shared" si="5"/>
        <v>0</v>
      </c>
      <c r="K264" s="2">
        <f t="shared" si="5"/>
        <v>0</v>
      </c>
      <c r="L264" s="2"/>
    </row>
    <row r="265" spans="1:12" ht="30" x14ac:dyDescent="0.25">
      <c r="A265" s="10" t="s">
        <v>303</v>
      </c>
      <c r="B265" s="2" t="s">
        <v>307</v>
      </c>
      <c r="C265" s="2">
        <v>0</v>
      </c>
      <c r="D265" s="2">
        <v>0</v>
      </c>
      <c r="E265" s="2">
        <v>0</v>
      </c>
      <c r="F265" s="2">
        <v>250</v>
      </c>
      <c r="G265" s="2">
        <v>786.99999999999989</v>
      </c>
      <c r="H265" s="2">
        <v>25970999.999999996</v>
      </c>
      <c r="I265" s="2">
        <f t="shared" si="5"/>
        <v>250</v>
      </c>
      <c r="J265" s="2">
        <f t="shared" si="5"/>
        <v>786.99999999999989</v>
      </c>
      <c r="K265" s="2">
        <f t="shared" si="5"/>
        <v>25970999.999999996</v>
      </c>
      <c r="L265" s="2"/>
    </row>
    <row r="266" spans="1:12" ht="30" x14ac:dyDescent="0.25">
      <c r="A266" s="10" t="s">
        <v>303</v>
      </c>
      <c r="B266" s="2" t="s">
        <v>308</v>
      </c>
      <c r="C266" s="2">
        <v>80</v>
      </c>
      <c r="D266" s="2">
        <v>252</v>
      </c>
      <c r="E266" s="2">
        <v>8316000</v>
      </c>
      <c r="F266" s="2">
        <v>150</v>
      </c>
      <c r="G266" s="2">
        <v>472.5</v>
      </c>
      <c r="H266" s="2">
        <v>17010000</v>
      </c>
      <c r="I266" s="2">
        <f t="shared" si="5"/>
        <v>230</v>
      </c>
      <c r="J266" s="2">
        <f t="shared" si="5"/>
        <v>724.5</v>
      </c>
      <c r="K266" s="2">
        <f t="shared" si="5"/>
        <v>25326000</v>
      </c>
      <c r="L266" s="2"/>
    </row>
    <row r="267" spans="1:12" x14ac:dyDescent="0.25">
      <c r="A267" s="10" t="s">
        <v>309</v>
      </c>
      <c r="B267" s="2" t="s">
        <v>310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f t="shared" si="5"/>
        <v>0</v>
      </c>
      <c r="J267" s="2">
        <f t="shared" si="5"/>
        <v>0</v>
      </c>
      <c r="K267" s="2">
        <f t="shared" si="5"/>
        <v>0</v>
      </c>
      <c r="L267" s="2"/>
    </row>
    <row r="268" spans="1:12" x14ac:dyDescent="0.25">
      <c r="A268" s="10" t="s">
        <v>309</v>
      </c>
      <c r="B268" s="2" t="s">
        <v>311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f t="shared" si="5"/>
        <v>0</v>
      </c>
      <c r="J268" s="2">
        <f t="shared" si="5"/>
        <v>0</v>
      </c>
      <c r="K268" s="2">
        <f t="shared" si="5"/>
        <v>0</v>
      </c>
      <c r="L268" s="2"/>
    </row>
    <row r="269" spans="1:12" x14ac:dyDescent="0.25">
      <c r="A269" s="10" t="s">
        <v>309</v>
      </c>
      <c r="B269" s="2" t="s">
        <v>312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f t="shared" si="5"/>
        <v>0</v>
      </c>
      <c r="J269" s="2">
        <f t="shared" si="5"/>
        <v>0</v>
      </c>
      <c r="K269" s="2">
        <f t="shared" si="5"/>
        <v>0</v>
      </c>
      <c r="L269" s="2"/>
    </row>
    <row r="270" spans="1:12" x14ac:dyDescent="0.25">
      <c r="A270" s="10" t="s">
        <v>309</v>
      </c>
      <c r="B270" s="2" t="s">
        <v>313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f t="shared" si="5"/>
        <v>0</v>
      </c>
      <c r="J270" s="2">
        <f t="shared" si="5"/>
        <v>0</v>
      </c>
      <c r="K270" s="2">
        <f t="shared" si="5"/>
        <v>0</v>
      </c>
      <c r="L270" s="2"/>
    </row>
    <row r="271" spans="1:12" x14ac:dyDescent="0.25">
      <c r="A271" s="10" t="s">
        <v>309</v>
      </c>
      <c r="B271" s="2" t="s">
        <v>314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f t="shared" si="5"/>
        <v>0</v>
      </c>
      <c r="J271" s="2">
        <f t="shared" si="5"/>
        <v>0</v>
      </c>
      <c r="K271" s="2">
        <f t="shared" si="5"/>
        <v>0</v>
      </c>
      <c r="L271" s="2"/>
    </row>
    <row r="272" spans="1:12" x14ac:dyDescent="0.25">
      <c r="A272" s="10" t="s">
        <v>309</v>
      </c>
      <c r="B272" s="2" t="s">
        <v>315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f t="shared" si="5"/>
        <v>0</v>
      </c>
      <c r="J272" s="2">
        <f t="shared" si="5"/>
        <v>0</v>
      </c>
      <c r="K272" s="2">
        <f t="shared" si="5"/>
        <v>0</v>
      </c>
      <c r="L272" s="2"/>
    </row>
    <row r="273" spans="1:12" x14ac:dyDescent="0.25">
      <c r="A273" s="10" t="s">
        <v>316</v>
      </c>
      <c r="B273" s="2" t="s">
        <v>317</v>
      </c>
      <c r="C273" s="2">
        <v>6050</v>
      </c>
      <c r="D273" s="2">
        <v>16335.000000000002</v>
      </c>
      <c r="E273" s="2">
        <v>571725000</v>
      </c>
      <c r="F273" s="2">
        <v>0</v>
      </c>
      <c r="G273" s="2">
        <v>0</v>
      </c>
      <c r="H273" s="2">
        <v>0</v>
      </c>
      <c r="I273" s="2">
        <f t="shared" si="5"/>
        <v>6050</v>
      </c>
      <c r="J273" s="2">
        <f t="shared" si="5"/>
        <v>16335.000000000002</v>
      </c>
      <c r="K273" s="2">
        <f t="shared" si="5"/>
        <v>571725000</v>
      </c>
      <c r="L273" s="2"/>
    </row>
    <row r="274" spans="1:12" x14ac:dyDescent="0.25">
      <c r="A274" s="10" t="s">
        <v>316</v>
      </c>
      <c r="B274" s="2" t="s">
        <v>318</v>
      </c>
      <c r="C274" s="2">
        <v>612</v>
      </c>
      <c r="D274" s="2">
        <v>1817.9999999999998</v>
      </c>
      <c r="E274" s="2">
        <v>52509600</v>
      </c>
      <c r="F274" s="2">
        <v>0</v>
      </c>
      <c r="G274" s="2">
        <v>0</v>
      </c>
      <c r="H274" s="2">
        <v>0</v>
      </c>
      <c r="I274" s="2">
        <f t="shared" si="5"/>
        <v>612</v>
      </c>
      <c r="J274" s="2">
        <f t="shared" si="5"/>
        <v>1817.9999999999998</v>
      </c>
      <c r="K274" s="2">
        <f t="shared" si="5"/>
        <v>52509600</v>
      </c>
      <c r="L274" s="2"/>
    </row>
    <row r="275" spans="1:12" x14ac:dyDescent="0.25">
      <c r="A275" s="10" t="s">
        <v>316</v>
      </c>
      <c r="B275" s="2" t="s">
        <v>319</v>
      </c>
      <c r="C275" s="2">
        <v>2100</v>
      </c>
      <c r="D275" s="2">
        <v>4725</v>
      </c>
      <c r="E275" s="2">
        <v>157500000</v>
      </c>
      <c r="F275" s="2">
        <v>0</v>
      </c>
      <c r="G275" s="2">
        <v>0</v>
      </c>
      <c r="H275" s="2">
        <v>0</v>
      </c>
      <c r="I275" s="2">
        <f t="shared" si="5"/>
        <v>2100</v>
      </c>
      <c r="J275" s="2">
        <f t="shared" si="5"/>
        <v>4725</v>
      </c>
      <c r="K275" s="2">
        <f t="shared" si="5"/>
        <v>157500000</v>
      </c>
      <c r="L275" s="2"/>
    </row>
    <row r="276" spans="1:12" x14ac:dyDescent="0.25">
      <c r="A276" s="10" t="s">
        <v>316</v>
      </c>
      <c r="B276" s="2" t="s">
        <v>320</v>
      </c>
      <c r="C276" s="2">
        <v>6820</v>
      </c>
      <c r="D276" s="2">
        <v>4655</v>
      </c>
      <c r="E276" s="2">
        <v>130340000</v>
      </c>
      <c r="F276" s="2">
        <v>0</v>
      </c>
      <c r="G276" s="2">
        <v>0</v>
      </c>
      <c r="H276" s="2">
        <v>0</v>
      </c>
      <c r="I276" s="2">
        <f t="shared" si="5"/>
        <v>6820</v>
      </c>
      <c r="J276" s="2">
        <f t="shared" si="5"/>
        <v>4655</v>
      </c>
      <c r="K276" s="2">
        <f t="shared" si="5"/>
        <v>130340000</v>
      </c>
      <c r="L276" s="2"/>
    </row>
    <row r="277" spans="1:12" x14ac:dyDescent="0.25">
      <c r="A277" s="10" t="s">
        <v>316</v>
      </c>
      <c r="B277" s="2" t="s">
        <v>321</v>
      </c>
      <c r="C277" s="2">
        <v>2447</v>
      </c>
      <c r="D277" s="2">
        <v>6166</v>
      </c>
      <c r="E277" s="2">
        <v>198696400</v>
      </c>
      <c r="F277" s="2">
        <v>0</v>
      </c>
      <c r="G277" s="2">
        <v>0</v>
      </c>
      <c r="H277" s="2">
        <v>0</v>
      </c>
      <c r="I277" s="2">
        <f t="shared" si="5"/>
        <v>2447</v>
      </c>
      <c r="J277" s="2">
        <f t="shared" si="5"/>
        <v>6166</v>
      </c>
      <c r="K277" s="2">
        <f t="shared" si="5"/>
        <v>198696400</v>
      </c>
      <c r="L277" s="2"/>
    </row>
    <row r="278" spans="1:12" x14ac:dyDescent="0.25">
      <c r="A278" s="10" t="s">
        <v>316</v>
      </c>
      <c r="B278" s="2" t="s">
        <v>322</v>
      </c>
      <c r="C278" s="2">
        <v>400</v>
      </c>
      <c r="D278" s="2">
        <v>1350</v>
      </c>
      <c r="E278" s="2">
        <v>42000000</v>
      </c>
      <c r="F278" s="2">
        <v>0</v>
      </c>
      <c r="G278" s="2">
        <v>0</v>
      </c>
      <c r="H278" s="2">
        <v>0</v>
      </c>
      <c r="I278" s="2">
        <f t="shared" si="5"/>
        <v>400</v>
      </c>
      <c r="J278" s="2">
        <f t="shared" si="5"/>
        <v>1350</v>
      </c>
      <c r="K278" s="2">
        <f t="shared" si="5"/>
        <v>42000000</v>
      </c>
      <c r="L278" s="2"/>
    </row>
    <row r="279" spans="1:12" x14ac:dyDescent="0.25">
      <c r="A279" s="10" t="s">
        <v>323</v>
      </c>
      <c r="B279" s="2" t="s">
        <v>324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f t="shared" si="5"/>
        <v>0</v>
      </c>
      <c r="J279" s="2">
        <f t="shared" si="5"/>
        <v>0</v>
      </c>
      <c r="K279" s="2">
        <f t="shared" si="5"/>
        <v>0</v>
      </c>
      <c r="L279" s="2"/>
    </row>
    <row r="280" spans="1:12" x14ac:dyDescent="0.25">
      <c r="A280" s="10" t="s">
        <v>323</v>
      </c>
      <c r="B280" s="2" t="s">
        <v>325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f t="shared" si="5"/>
        <v>0</v>
      </c>
      <c r="J280" s="2">
        <f t="shared" si="5"/>
        <v>0</v>
      </c>
      <c r="K280" s="2">
        <f t="shared" si="5"/>
        <v>0</v>
      </c>
      <c r="L280" s="2"/>
    </row>
    <row r="281" spans="1:12" x14ac:dyDescent="0.25">
      <c r="A281" s="10" t="s">
        <v>323</v>
      </c>
      <c r="B281" s="2" t="s">
        <v>326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f t="shared" si="5"/>
        <v>0</v>
      </c>
      <c r="J281" s="2">
        <f t="shared" si="5"/>
        <v>0</v>
      </c>
      <c r="K281" s="2">
        <f t="shared" si="5"/>
        <v>0</v>
      </c>
      <c r="L281" s="2"/>
    </row>
    <row r="282" spans="1:12" x14ac:dyDescent="0.25">
      <c r="A282" s="10" t="s">
        <v>323</v>
      </c>
      <c r="B282" s="2" t="s">
        <v>327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f t="shared" si="5"/>
        <v>0</v>
      </c>
      <c r="J282" s="2">
        <f t="shared" si="5"/>
        <v>0</v>
      </c>
      <c r="K282" s="2">
        <f t="shared" si="5"/>
        <v>0</v>
      </c>
      <c r="L282" s="2"/>
    </row>
    <row r="283" spans="1:12" x14ac:dyDescent="0.25">
      <c r="A283" s="10" t="s">
        <v>323</v>
      </c>
      <c r="B283" s="2" t="s">
        <v>328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f t="shared" si="5"/>
        <v>0</v>
      </c>
      <c r="J283" s="2">
        <f t="shared" si="5"/>
        <v>0</v>
      </c>
      <c r="K283" s="2">
        <f t="shared" si="5"/>
        <v>0</v>
      </c>
      <c r="L283" s="2"/>
    </row>
    <row r="284" spans="1:12" x14ac:dyDescent="0.25">
      <c r="A284" s="10" t="s">
        <v>329</v>
      </c>
      <c r="B284" s="2" t="s">
        <v>330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f t="shared" si="5"/>
        <v>0</v>
      </c>
      <c r="J284" s="2">
        <f t="shared" si="5"/>
        <v>0</v>
      </c>
      <c r="K284" s="2">
        <f t="shared" si="5"/>
        <v>0</v>
      </c>
      <c r="L284" s="2"/>
    </row>
    <row r="285" spans="1:12" x14ac:dyDescent="0.25">
      <c r="A285" s="10" t="s">
        <v>329</v>
      </c>
      <c r="B285" s="2" t="s">
        <v>331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f t="shared" si="5"/>
        <v>0</v>
      </c>
      <c r="J285" s="2">
        <f t="shared" si="5"/>
        <v>0</v>
      </c>
      <c r="K285" s="2">
        <f t="shared" si="5"/>
        <v>0</v>
      </c>
      <c r="L285" s="2"/>
    </row>
    <row r="286" spans="1:12" x14ac:dyDescent="0.25">
      <c r="A286" s="10" t="s">
        <v>329</v>
      </c>
      <c r="B286" s="2" t="s">
        <v>332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f t="shared" si="5"/>
        <v>0</v>
      </c>
      <c r="J286" s="2">
        <f t="shared" si="5"/>
        <v>0</v>
      </c>
      <c r="K286" s="2">
        <f t="shared" si="5"/>
        <v>0</v>
      </c>
      <c r="L286" s="2"/>
    </row>
    <row r="287" spans="1:12" x14ac:dyDescent="0.25">
      <c r="A287" s="10" t="s">
        <v>329</v>
      </c>
      <c r="B287" s="2" t="s">
        <v>333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f t="shared" si="5"/>
        <v>0</v>
      </c>
      <c r="J287" s="2">
        <f t="shared" si="5"/>
        <v>0</v>
      </c>
      <c r="K287" s="2">
        <f t="shared" si="5"/>
        <v>0</v>
      </c>
      <c r="L287" s="2"/>
    </row>
    <row r="288" spans="1:12" x14ac:dyDescent="0.25">
      <c r="A288" s="10" t="s">
        <v>329</v>
      </c>
      <c r="B288" s="2" t="s">
        <v>334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f t="shared" si="5"/>
        <v>0</v>
      </c>
      <c r="J288" s="2">
        <f t="shared" si="5"/>
        <v>0</v>
      </c>
      <c r="K288" s="2">
        <f t="shared" si="5"/>
        <v>0</v>
      </c>
      <c r="L288" s="2"/>
    </row>
    <row r="289" spans="1:12" x14ac:dyDescent="0.25">
      <c r="A289" s="10" t="s">
        <v>329</v>
      </c>
      <c r="B289" s="2" t="s">
        <v>335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f t="shared" si="5"/>
        <v>0</v>
      </c>
      <c r="J289" s="2">
        <f t="shared" si="5"/>
        <v>0</v>
      </c>
      <c r="K289" s="2">
        <f t="shared" si="5"/>
        <v>0</v>
      </c>
      <c r="L289" s="2"/>
    </row>
    <row r="290" spans="1:12" x14ac:dyDescent="0.25">
      <c r="A290" s="10" t="s">
        <v>329</v>
      </c>
      <c r="B290" s="2" t="s">
        <v>336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f t="shared" si="5"/>
        <v>0</v>
      </c>
      <c r="J290" s="2">
        <f t="shared" si="5"/>
        <v>0</v>
      </c>
      <c r="K290" s="2">
        <f t="shared" si="5"/>
        <v>0</v>
      </c>
      <c r="L290" s="2"/>
    </row>
    <row r="291" spans="1:12" x14ac:dyDescent="0.25">
      <c r="A291" s="10" t="s">
        <v>329</v>
      </c>
      <c r="B291" s="2" t="s">
        <v>337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f t="shared" si="5"/>
        <v>0</v>
      </c>
      <c r="J291" s="2">
        <f t="shared" si="5"/>
        <v>0</v>
      </c>
      <c r="K291" s="2">
        <f t="shared" si="5"/>
        <v>0</v>
      </c>
      <c r="L291" s="2"/>
    </row>
    <row r="292" spans="1:12" x14ac:dyDescent="0.25">
      <c r="A292" s="10" t="s">
        <v>338</v>
      </c>
      <c r="B292" s="2" t="s">
        <v>339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f t="shared" si="5"/>
        <v>0</v>
      </c>
      <c r="J292" s="2">
        <f t="shared" si="5"/>
        <v>0</v>
      </c>
      <c r="K292" s="2">
        <f t="shared" si="5"/>
        <v>0</v>
      </c>
      <c r="L292" s="2"/>
    </row>
    <row r="293" spans="1:12" x14ac:dyDescent="0.25">
      <c r="A293" s="10" t="s">
        <v>338</v>
      </c>
      <c r="B293" s="2" t="s">
        <v>340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f t="shared" si="5"/>
        <v>0</v>
      </c>
      <c r="J293" s="2">
        <f t="shared" si="5"/>
        <v>0</v>
      </c>
      <c r="K293" s="2">
        <f t="shared" si="5"/>
        <v>0</v>
      </c>
      <c r="L293" s="2"/>
    </row>
    <row r="294" spans="1:12" x14ac:dyDescent="0.25">
      <c r="A294" s="10" t="s">
        <v>338</v>
      </c>
      <c r="B294" s="2" t="s">
        <v>341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f t="shared" si="5"/>
        <v>0</v>
      </c>
      <c r="J294" s="2">
        <f t="shared" si="5"/>
        <v>0</v>
      </c>
      <c r="K294" s="2">
        <f t="shared" si="5"/>
        <v>0</v>
      </c>
      <c r="L294" s="2"/>
    </row>
    <row r="295" spans="1:12" x14ac:dyDescent="0.25">
      <c r="A295" s="10" t="s">
        <v>338</v>
      </c>
      <c r="B295" s="2" t="s">
        <v>342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f t="shared" si="5"/>
        <v>0</v>
      </c>
      <c r="J295" s="2">
        <f t="shared" si="5"/>
        <v>0</v>
      </c>
      <c r="K295" s="2">
        <f t="shared" si="5"/>
        <v>0</v>
      </c>
      <c r="L295" s="2"/>
    </row>
    <row r="296" spans="1:12" x14ac:dyDescent="0.25">
      <c r="A296" s="4" t="s">
        <v>343</v>
      </c>
      <c r="B296" s="3"/>
      <c r="C296" s="6">
        <v>118027.3</v>
      </c>
      <c r="D296" s="6">
        <v>293631.74</v>
      </c>
      <c r="E296" s="6">
        <v>9390325142.5200005</v>
      </c>
      <c r="F296" s="6">
        <v>28777</v>
      </c>
      <c r="G296" s="6">
        <v>72009</v>
      </c>
      <c r="H296" s="6">
        <v>2285552638</v>
      </c>
      <c r="I296" s="6">
        <f t="shared" si="5"/>
        <v>146804.29999999999</v>
      </c>
      <c r="J296" s="6">
        <f t="shared" si="5"/>
        <v>365640.74</v>
      </c>
      <c r="K296" s="6">
        <f t="shared" si="5"/>
        <v>11675877780.52</v>
      </c>
      <c r="L296" s="2"/>
    </row>
    <row r="297" spans="1:12" x14ac:dyDescent="0.25">
      <c r="I297" s="8"/>
      <c r="J297" s="8">
        <f>J296*1000/90</f>
        <v>4062674.888888889</v>
      </c>
    </row>
    <row r="298" spans="1:12" x14ac:dyDescent="0.25">
      <c r="J298" t="s">
        <v>344</v>
      </c>
    </row>
    <row r="300" spans="1:12" x14ac:dyDescent="0.25">
      <c r="J300">
        <v>11254</v>
      </c>
      <c r="K300" s="9">
        <f>J300*2.47</f>
        <v>27797.38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WHEAT 2017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2020-02-12T07:43:04Z</dcterms:created>
  <dcterms:modified xsi:type="dcterms:W3CDTF">2020-02-14T07:56:28Z</dcterms:modified>
</cp:coreProperties>
</file>